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760" activeTab="0"/>
  </bookViews>
  <sheets>
    <sheet name="Bench Press" sheetId="1" r:id="rId1"/>
    <sheet name="Russian Bench Press" sheetId="2" r:id="rId2"/>
  </sheets>
  <definedNames/>
  <calcPr fullCalcOnLoad="1"/>
</workbook>
</file>

<file path=xl/comments1.xml><?xml version="1.0" encoding="utf-8"?>
<comments xmlns="http://schemas.openxmlformats.org/spreadsheetml/2006/main">
  <authors>
    <author>НАП - ОРЕНБУРГ</author>
    <author>user</author>
  </authors>
  <commentList>
    <comment ref="C57" authorId="0">
      <text>
        <r>
          <rPr>
            <b/>
            <sz val="8"/>
            <rFont val="Tahoma"/>
            <family val="2"/>
          </rPr>
          <t>НАП - ОРЕНБУРГ:
SLP</t>
        </r>
      </text>
    </comment>
    <comment ref="C59" authorId="0">
      <text>
        <r>
          <rPr>
            <b/>
            <sz val="8"/>
            <rFont val="Tahoma"/>
            <family val="2"/>
          </rPr>
          <t>НАП - ОРЕНБУРГ:</t>
        </r>
        <r>
          <rPr>
            <sz val="8"/>
            <rFont val="Tahoma"/>
            <family val="2"/>
          </rPr>
          <t xml:space="preserve">
SLP</t>
        </r>
      </text>
    </comment>
    <comment ref="E5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45-49</t>
        </r>
      </text>
    </comment>
    <comment ref="C58" authorId="0">
      <text>
        <r>
          <rPr>
            <b/>
            <sz val="8"/>
            <rFont val="Tahoma"/>
            <family val="2"/>
          </rPr>
          <t>НАП - ОРЕНБУРГ:</t>
        </r>
        <r>
          <rPr>
            <sz val="8"/>
            <rFont val="Tahoma"/>
            <family val="2"/>
          </rPr>
          <t xml:space="preserve">
SLP</t>
        </r>
      </text>
    </comment>
    <comment ref="C68" authorId="0">
      <text>
        <r>
          <rPr>
            <b/>
            <sz val="8"/>
            <rFont val="Tahoma"/>
            <family val="2"/>
          </rPr>
          <t>НАП - ОРЕНБУРГ:</t>
        </r>
        <r>
          <rPr>
            <sz val="8"/>
            <rFont val="Tahoma"/>
            <family val="2"/>
          </rPr>
          <t xml:space="preserve">
SLP</t>
        </r>
      </text>
    </comment>
    <comment ref="E6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45-49</t>
        </r>
      </text>
    </comment>
    <comment ref="E6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40-44</t>
        </r>
      </text>
    </comment>
    <comment ref="C69" authorId="0">
      <text>
        <r>
          <rPr>
            <b/>
            <sz val="8"/>
            <rFont val="Tahoma"/>
            <family val="2"/>
          </rPr>
          <t>НАП - ОРЕНБУРГ:
SLP</t>
        </r>
      </text>
    </comment>
    <comment ref="E7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65-69</t>
        </r>
      </text>
    </comment>
    <comment ref="E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50-54</t>
        </r>
      </text>
    </comment>
    <comment ref="E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40-44</t>
        </r>
      </text>
    </comment>
    <comment ref="E7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40-44</t>
        </r>
      </text>
    </comment>
    <comment ref="E8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40-44</t>
        </r>
      </text>
    </comment>
  </commentList>
</comments>
</file>

<file path=xl/comments2.xml><?xml version="1.0" encoding="utf-8"?>
<comments xmlns="http://schemas.openxmlformats.org/spreadsheetml/2006/main">
  <authors>
    <author>НАП - ОРЕНБУРГ</author>
    <author>user</author>
  </authors>
  <commentList>
    <comment ref="E22" authorId="0">
      <text>
        <r>
          <rPr>
            <b/>
            <sz val="8"/>
            <rFont val="Tahoma"/>
            <family val="2"/>
          </rPr>
          <t>НАП - ОРЕНБУРГ:</t>
        </r>
        <r>
          <rPr>
            <sz val="8"/>
            <rFont val="Tahoma"/>
            <family val="2"/>
          </rPr>
          <t xml:space="preserve">
40-44</t>
        </r>
      </text>
    </comment>
    <comment ref="C18" authorId="0">
      <text>
        <r>
          <rPr>
            <b/>
            <sz val="8"/>
            <rFont val="Tahoma"/>
            <family val="2"/>
          </rPr>
          <t>НАП - ОРЕНБУРГ:</t>
        </r>
        <r>
          <rPr>
            <sz val="8"/>
            <rFont val="Tahoma"/>
            <family val="2"/>
          </rPr>
          <t xml:space="preserve">
SLP</t>
        </r>
      </text>
    </comment>
    <comment ref="E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40-44</t>
        </r>
      </text>
    </comment>
    <comment ref="C24" authorId="0">
      <text>
        <r>
          <rPr>
            <b/>
            <sz val="8"/>
            <rFont val="Tahoma"/>
            <family val="2"/>
          </rPr>
          <t>НАП - ОРЕНБУРГ:</t>
        </r>
        <r>
          <rPr>
            <sz val="8"/>
            <rFont val="Tahoma"/>
            <family val="2"/>
          </rPr>
          <t xml:space="preserve">
SLP</t>
        </r>
      </text>
    </comment>
    <comment ref="E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45-49</t>
        </r>
      </text>
    </comment>
  </commentList>
</comments>
</file>

<file path=xl/sharedStrings.xml><?xml version="1.0" encoding="utf-8"?>
<sst xmlns="http://schemas.openxmlformats.org/spreadsheetml/2006/main" count="542" uniqueCount="121">
  <si>
    <t>Место</t>
  </si>
  <si>
    <t>Слои</t>
  </si>
  <si>
    <t>Дивизион</t>
  </si>
  <si>
    <t>В/К</t>
  </si>
  <si>
    <t>ФИО</t>
  </si>
  <si>
    <t>Команда</t>
  </si>
  <si>
    <t>Город</t>
  </si>
  <si>
    <t>Дата Рождения</t>
  </si>
  <si>
    <t>Возрастная категория</t>
  </si>
  <si>
    <t>Вес</t>
  </si>
  <si>
    <t>Шварц</t>
  </si>
  <si>
    <t>Жим лёжа</t>
  </si>
  <si>
    <t>Абсолютное первенство</t>
  </si>
  <si>
    <t>Рез-тат</t>
  </si>
  <si>
    <t>RAW</t>
  </si>
  <si>
    <t>Новотроицк</t>
  </si>
  <si>
    <t>Open 20-39</t>
  </si>
  <si>
    <t>Оренбург</t>
  </si>
  <si>
    <t>Нуржанова Виктория Дмитриевна</t>
  </si>
  <si>
    <t>РУСИЧИ</t>
  </si>
  <si>
    <t>Светличный Иван</t>
  </si>
  <si>
    <t>Хуторка</t>
  </si>
  <si>
    <t>Лукин Дмитрий Витальевич</t>
  </si>
  <si>
    <t>Калашникова Ольга Геннадьевна</t>
  </si>
  <si>
    <t>Акбулак</t>
  </si>
  <si>
    <t>Teenage 15-19</t>
  </si>
  <si>
    <t>Кумертау</t>
  </si>
  <si>
    <t>РБ</t>
  </si>
  <si>
    <t>Орск</t>
  </si>
  <si>
    <t>ОРСК</t>
  </si>
  <si>
    <t>Акчурина Алина Сагитовна</t>
  </si>
  <si>
    <t>Соль-Илецк</t>
  </si>
  <si>
    <t>ВЕС</t>
  </si>
  <si>
    <t>ПОВТ</t>
  </si>
  <si>
    <t>КА</t>
  </si>
  <si>
    <t>Бузулук</t>
  </si>
  <si>
    <t>Караева Ольга Сергеевна</t>
  </si>
  <si>
    <t>Зуева Нина Александровна</t>
  </si>
  <si>
    <t>Зуева Маргарита Эдуардовна</t>
  </si>
  <si>
    <t>Коваленко Игорь Игоревич</t>
  </si>
  <si>
    <t>Ясный</t>
  </si>
  <si>
    <t>Васильченко Ольга Викторовна</t>
  </si>
  <si>
    <t>Чикризов Иван Сергеевич</t>
  </si>
  <si>
    <t>Ягодинский Евгений Валерьевич</t>
  </si>
  <si>
    <t>Калинина Татьяна Олеговна</t>
  </si>
  <si>
    <t>Дедулева Елена Владимировна</t>
  </si>
  <si>
    <t>Савельева Елена Валерьевна</t>
  </si>
  <si>
    <t>Masters 40+</t>
  </si>
  <si>
    <t>Соль-Олецк</t>
  </si>
  <si>
    <t>Баль Ольга Сергеевна</t>
  </si>
  <si>
    <t>Щендригин Павел Сергеевич</t>
  </si>
  <si>
    <t>Черемухина Юлия Асхатовна</t>
  </si>
  <si>
    <t>Долгашев Степан Денисович</t>
  </si>
  <si>
    <t>Тухватуллина Алина Равильевна</t>
  </si>
  <si>
    <t>Паутов Григорий Юрьевич</t>
  </si>
  <si>
    <t>Нарсов Дмитрий Михайлович</t>
  </si>
  <si>
    <t>Кадыргулов Рустам Сибгатуллович</t>
  </si>
  <si>
    <t>С/В</t>
  </si>
  <si>
    <t>Рябов Александр Александрович</t>
  </si>
  <si>
    <t>Ларионова Ольга Михайловна</t>
  </si>
  <si>
    <t>ОНИКС</t>
  </si>
  <si>
    <t>Сергеева Марина Олеговна</t>
  </si>
  <si>
    <t>Паршин Евгений Александрович</t>
  </si>
  <si>
    <t>Соль-Илекц</t>
  </si>
  <si>
    <t>Урюпин Дмитрий Эдуардович</t>
  </si>
  <si>
    <t>Teenage 13-14</t>
  </si>
  <si>
    <t>военный</t>
  </si>
  <si>
    <t>Качухава Шубхам</t>
  </si>
  <si>
    <t>Книжник Денис Валерьевич</t>
  </si>
  <si>
    <t>Гаврилов Тимофей Николаевич</t>
  </si>
  <si>
    <t>Мулдашев Ришат Иксанович</t>
  </si>
  <si>
    <t>Симоненко Андрей Михайлович</t>
  </si>
  <si>
    <t>Алмазов Илья Алексеевич</t>
  </si>
  <si>
    <t>Патраничев Александр Владимирович</t>
  </si>
  <si>
    <t>Копылов Владимир</t>
  </si>
  <si>
    <t>Иванченко Сергей Дмитриевич</t>
  </si>
  <si>
    <t>Барс</t>
  </si>
  <si>
    <t>Петухов Андрей Леонидович</t>
  </si>
  <si>
    <t>Горшков Алексей Олегович</t>
  </si>
  <si>
    <t>Тарасенко Максим Александрович</t>
  </si>
  <si>
    <t>Прокофьев Юрий Леонидович</t>
  </si>
  <si>
    <t>п. Акбулак</t>
  </si>
  <si>
    <t>Сеселкин Даниил Александрович</t>
  </si>
  <si>
    <t>Мощенский Станислав Николаевич</t>
  </si>
  <si>
    <t>Ситников Иван Александрович</t>
  </si>
  <si>
    <t>Крикунов Василий Алексеевич</t>
  </si>
  <si>
    <t>Болтенков Даниил Иванович</t>
  </si>
  <si>
    <t>Сухомберлиев Мурат</t>
  </si>
  <si>
    <t>Карханин Максим Юрьевич</t>
  </si>
  <si>
    <t>Ильичев Сергей Николаевич</t>
  </si>
  <si>
    <t>Лясков Александр Константинович</t>
  </si>
  <si>
    <t>Хацаюк Антон Александрович</t>
  </si>
  <si>
    <t>Дутов Александр Витальевич</t>
  </si>
  <si>
    <t>Белоус Андрей Александрович</t>
  </si>
  <si>
    <t>Романов Олег Сергеевич</t>
  </si>
  <si>
    <t>Олефир Александр Валерьевич</t>
  </si>
  <si>
    <t>Сорочинск</t>
  </si>
  <si>
    <t>Урюпин Эдуард Владимирович</t>
  </si>
  <si>
    <t>Гулиев Элвин Алихан Оглы</t>
  </si>
  <si>
    <t>Севрюков Евгений Владимирович</t>
  </si>
  <si>
    <t>Катричев Игорь Валерьевич</t>
  </si>
  <si>
    <t>Teenage 13-15</t>
  </si>
  <si>
    <t>RAW+</t>
  </si>
  <si>
    <t>1 слой</t>
  </si>
  <si>
    <t>2-3 слоя</t>
  </si>
  <si>
    <t>Рыбалко Алексей Николаевич</t>
  </si>
  <si>
    <t>Сухомберлиев Руслан Нагменттаевич</t>
  </si>
  <si>
    <t>Мартынов Юрий Игоревич</t>
  </si>
  <si>
    <t>Лохов Андрей Михайлович</t>
  </si>
  <si>
    <t>Манихин Андрей Павлович</t>
  </si>
  <si>
    <t>Барбашов Дмитрий Петрович</t>
  </si>
  <si>
    <t>Долгашев Денис Сергеевич</t>
  </si>
  <si>
    <t>Москалев Роман Александрович</t>
  </si>
  <si>
    <t>EQUIP</t>
  </si>
  <si>
    <t>Марков Валерий Анатольевич</t>
  </si>
  <si>
    <t>Оверченко Игорь Витальевич</t>
  </si>
  <si>
    <t>Андреев Александр Александрович</t>
  </si>
  <si>
    <t>Сапожников Сергей Александрович</t>
  </si>
  <si>
    <t>Masters 60+</t>
  </si>
  <si>
    <t>Тройнин Евгений</t>
  </si>
  <si>
    <t>Мазин Олег Владимирович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</si>
</sst>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4"/>
      <color indexed="12"/>
      <name val="Times New Roman"/>
      <family val="1"/>
    </font>
    <font>
      <sz val="14"/>
      <color indexed="62"/>
      <name val="Times New Roman"/>
      <family val="1"/>
    </font>
    <font>
      <strike/>
      <sz val="14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trike/>
      <sz val="14"/>
      <color indexed="60"/>
      <name val="Times New Roman"/>
      <family val="1"/>
    </font>
    <font>
      <strike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4"/>
      <name val="Times New Roman"/>
      <family val="1"/>
    </font>
    <font>
      <strike/>
      <sz val="14"/>
      <color rgb="FFFF0000"/>
      <name val="Times New Roman"/>
      <family val="1"/>
    </font>
    <font>
      <strike/>
      <sz val="14"/>
      <color rgb="FFC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14" fontId="55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4" fillId="33" borderId="1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11" xfId="0" applyFont="1" applyBorder="1" applyAlignment="1">
      <alignment/>
    </xf>
    <xf numFmtId="14" fontId="55" fillId="0" borderId="1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/>
    </xf>
    <xf numFmtId="0" fontId="55" fillId="0" borderId="0" xfId="0" applyNumberFormat="1" applyFont="1" applyAlignment="1">
      <alignment horizontal="center"/>
    </xf>
    <xf numFmtId="0" fontId="55" fillId="0" borderId="11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164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164" fontId="56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164" fontId="5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5" fillId="33" borderId="11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/>
    </xf>
    <xf numFmtId="0" fontId="57" fillId="0" borderId="11" xfId="0" applyNumberFormat="1" applyFont="1" applyBorder="1" applyAlignment="1">
      <alignment horizontal="center"/>
    </xf>
    <xf numFmtId="0" fontId="55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4" fontId="5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1">
      <pane ySplit="3" topLeftCell="A75" activePane="bottomLeft" state="frozen"/>
      <selection pane="topLeft" activeCell="A1" sqref="A1"/>
      <selection pane="bottomLeft" activeCell="R21" sqref="R21"/>
    </sheetView>
  </sheetViews>
  <sheetFormatPr defaultColWidth="9.140625" defaultRowHeight="15"/>
  <cols>
    <col min="1" max="1" width="8.00390625" style="93" customWidth="1"/>
    <col min="2" max="2" width="8.00390625" style="0" customWidth="1"/>
    <col min="3" max="3" width="51.00390625" style="0" customWidth="1"/>
    <col min="4" max="4" width="14.8515625" style="0" customWidth="1"/>
    <col min="5" max="5" width="17.140625" style="0" customWidth="1"/>
    <col min="6" max="6" width="17.28125" style="0" customWidth="1"/>
    <col min="7" max="7" width="18.57421875" style="0" customWidth="1"/>
    <col min="8" max="8" width="13.7109375" style="0" customWidth="1"/>
    <col min="9" max="9" width="10.7109375" style="0" customWidth="1"/>
    <col min="10" max="10" width="10.57421875" style="58" customWidth="1"/>
    <col min="11" max="11" width="11.57421875" style="60" customWidth="1"/>
    <col min="12" max="12" width="9.140625" style="60" customWidth="1"/>
    <col min="13" max="15" width="9.140625" style="49" customWidth="1"/>
    <col min="16" max="16" width="10.28125" style="49" customWidth="1"/>
    <col min="17" max="17" width="12.140625" style="60" customWidth="1"/>
    <col min="18" max="18" width="9.140625" style="60" customWidth="1"/>
    <col min="19" max="19" width="17.421875" style="49" customWidth="1"/>
  </cols>
  <sheetData>
    <row r="1" spans="1:19" ht="21" thickBot="1">
      <c r="A1" s="2"/>
      <c r="B1" s="3"/>
      <c r="C1" s="3"/>
      <c r="D1" s="3"/>
      <c r="E1" s="3"/>
      <c r="F1" s="3"/>
      <c r="G1" s="1"/>
      <c r="H1" s="1"/>
      <c r="I1" s="1"/>
      <c r="J1" s="52"/>
      <c r="K1" s="44"/>
      <c r="L1" s="53"/>
      <c r="M1" s="42"/>
      <c r="N1" s="42"/>
      <c r="O1" s="42"/>
      <c r="P1" s="43"/>
      <c r="Q1" s="44"/>
      <c r="R1" s="44"/>
      <c r="S1" s="45"/>
    </row>
    <row r="2" spans="1:19" s="16" customFormat="1" ht="18.75">
      <c r="A2" s="108"/>
      <c r="B2" s="100" t="s">
        <v>3</v>
      </c>
      <c r="C2" s="100" t="s">
        <v>4</v>
      </c>
      <c r="D2" s="100" t="s">
        <v>7</v>
      </c>
      <c r="E2" s="100" t="s">
        <v>8</v>
      </c>
      <c r="F2" s="100" t="s">
        <v>6</v>
      </c>
      <c r="G2" s="100" t="s">
        <v>5</v>
      </c>
      <c r="H2" s="100" t="s">
        <v>2</v>
      </c>
      <c r="I2" s="102" t="s">
        <v>1</v>
      </c>
      <c r="J2" s="104" t="s">
        <v>9</v>
      </c>
      <c r="K2" s="95" t="s">
        <v>10</v>
      </c>
      <c r="L2" s="97" t="s">
        <v>11</v>
      </c>
      <c r="M2" s="97"/>
      <c r="N2" s="97"/>
      <c r="O2" s="97"/>
      <c r="P2" s="97"/>
      <c r="Q2" s="97"/>
      <c r="R2" s="106" t="s">
        <v>0</v>
      </c>
      <c r="S2" s="98" t="s">
        <v>12</v>
      </c>
    </row>
    <row r="3" spans="1:19" s="16" customFormat="1" ht="21.75" customHeight="1">
      <c r="A3" s="109"/>
      <c r="B3" s="101"/>
      <c r="C3" s="101"/>
      <c r="D3" s="101"/>
      <c r="E3" s="101"/>
      <c r="F3" s="101"/>
      <c r="G3" s="101"/>
      <c r="H3" s="101"/>
      <c r="I3" s="103"/>
      <c r="J3" s="105"/>
      <c r="K3" s="96"/>
      <c r="L3" s="13">
        <v>1</v>
      </c>
      <c r="M3" s="13">
        <v>2</v>
      </c>
      <c r="N3" s="13">
        <v>3</v>
      </c>
      <c r="O3" s="13">
        <v>4</v>
      </c>
      <c r="P3" s="13" t="s">
        <v>13</v>
      </c>
      <c r="Q3" s="15" t="s">
        <v>10</v>
      </c>
      <c r="R3" s="107"/>
      <c r="S3" s="99"/>
    </row>
    <row r="4" spans="1:19" s="16" customFormat="1" ht="21.75" customHeight="1">
      <c r="A4" s="92"/>
      <c r="B4" s="31"/>
      <c r="C4" s="31"/>
      <c r="D4" s="31"/>
      <c r="E4" s="31"/>
      <c r="F4" s="31"/>
      <c r="G4" s="31"/>
      <c r="H4" s="31"/>
      <c r="I4" s="30"/>
      <c r="J4" s="35"/>
      <c r="K4" s="32"/>
      <c r="L4" s="13"/>
      <c r="M4" s="13"/>
      <c r="N4" s="13"/>
      <c r="O4" s="13"/>
      <c r="P4" s="13"/>
      <c r="Q4" s="15"/>
      <c r="R4" s="48"/>
      <c r="S4" s="19"/>
    </row>
    <row r="5" spans="1:19" s="16" customFormat="1" ht="21.75" customHeight="1">
      <c r="A5" s="10">
        <v>1</v>
      </c>
      <c r="B5" s="7">
        <v>67.5</v>
      </c>
      <c r="C5" s="7" t="s">
        <v>38</v>
      </c>
      <c r="D5" s="8">
        <v>37219</v>
      </c>
      <c r="E5" s="9" t="s">
        <v>25</v>
      </c>
      <c r="F5" s="7" t="s">
        <v>24</v>
      </c>
      <c r="G5" s="5" t="s">
        <v>24</v>
      </c>
      <c r="H5" s="7" t="s">
        <v>14</v>
      </c>
      <c r="I5" s="34"/>
      <c r="J5" s="38">
        <v>57.25</v>
      </c>
      <c r="K5" s="61">
        <v>0.898</v>
      </c>
      <c r="L5" s="63">
        <v>30</v>
      </c>
      <c r="M5" s="40">
        <v>35</v>
      </c>
      <c r="N5" s="62">
        <v>37.5</v>
      </c>
      <c r="O5" s="64"/>
      <c r="P5" s="40">
        <v>35</v>
      </c>
      <c r="Q5" s="46">
        <f aca="true" t="shared" si="0" ref="Q5:Q17">K5*P5</f>
        <v>31.43</v>
      </c>
      <c r="R5" s="48">
        <v>2</v>
      </c>
      <c r="S5" s="19"/>
    </row>
    <row r="6" spans="1:19" s="16" customFormat="1" ht="21.75" customHeight="1">
      <c r="A6" s="10">
        <v>2</v>
      </c>
      <c r="B6" s="10">
        <v>67.5</v>
      </c>
      <c r="C6" s="10" t="s">
        <v>30</v>
      </c>
      <c r="D6" s="17">
        <v>37319</v>
      </c>
      <c r="E6" s="9" t="s">
        <v>25</v>
      </c>
      <c r="F6" s="10" t="s">
        <v>31</v>
      </c>
      <c r="G6" s="10" t="s">
        <v>31</v>
      </c>
      <c r="H6" s="10" t="s">
        <v>14</v>
      </c>
      <c r="I6" s="20"/>
      <c r="J6" s="41">
        <v>63.9</v>
      </c>
      <c r="K6" s="71">
        <v>0.7387</v>
      </c>
      <c r="L6" s="6">
        <v>67.5</v>
      </c>
      <c r="M6" s="39">
        <v>70</v>
      </c>
      <c r="N6" s="39">
        <v>72.5</v>
      </c>
      <c r="O6" s="72"/>
      <c r="P6" s="39">
        <v>72.5</v>
      </c>
      <c r="Q6" s="46">
        <f t="shared" si="0"/>
        <v>53.55575</v>
      </c>
      <c r="R6" s="48">
        <v>1</v>
      </c>
      <c r="S6" s="19"/>
    </row>
    <row r="7" spans="1:19" s="16" customFormat="1" ht="37.5">
      <c r="A7" s="10">
        <v>3</v>
      </c>
      <c r="B7" s="7">
        <v>48</v>
      </c>
      <c r="C7" s="7" t="s">
        <v>18</v>
      </c>
      <c r="D7" s="8">
        <v>34530</v>
      </c>
      <c r="E7" s="9" t="s">
        <v>16</v>
      </c>
      <c r="F7" s="7" t="s">
        <v>15</v>
      </c>
      <c r="G7" s="5" t="s">
        <v>15</v>
      </c>
      <c r="H7" s="7" t="s">
        <v>14</v>
      </c>
      <c r="I7" s="34"/>
      <c r="J7" s="38">
        <v>47.25</v>
      </c>
      <c r="K7" s="61">
        <v>1.0494</v>
      </c>
      <c r="L7" s="63">
        <v>30</v>
      </c>
      <c r="M7" s="40">
        <v>30</v>
      </c>
      <c r="N7" s="40">
        <v>35</v>
      </c>
      <c r="O7" s="64"/>
      <c r="P7" s="40">
        <v>35</v>
      </c>
      <c r="Q7" s="46">
        <f t="shared" si="0"/>
        <v>36.729000000000006</v>
      </c>
      <c r="R7" s="48">
        <v>1</v>
      </c>
      <c r="S7" s="31"/>
    </row>
    <row r="8" spans="1:19" s="16" customFormat="1" ht="18.75">
      <c r="A8" s="10">
        <v>4</v>
      </c>
      <c r="B8" s="7">
        <v>56</v>
      </c>
      <c r="C8" s="14" t="s">
        <v>59</v>
      </c>
      <c r="D8" s="8">
        <v>25946</v>
      </c>
      <c r="E8" s="10" t="s">
        <v>16</v>
      </c>
      <c r="F8" s="7" t="s">
        <v>17</v>
      </c>
      <c r="G8" s="5" t="s">
        <v>60</v>
      </c>
      <c r="H8" s="12" t="s">
        <v>14</v>
      </c>
      <c r="I8" s="5"/>
      <c r="J8" s="37">
        <v>55.3</v>
      </c>
      <c r="K8" s="66">
        <v>0.9208</v>
      </c>
      <c r="L8" s="14">
        <v>55</v>
      </c>
      <c r="M8" s="62">
        <v>57.5</v>
      </c>
      <c r="N8" s="18">
        <v>57.5</v>
      </c>
      <c r="O8" s="18"/>
      <c r="P8" s="40">
        <v>57.5</v>
      </c>
      <c r="Q8" s="46">
        <f t="shared" si="0"/>
        <v>52.946</v>
      </c>
      <c r="R8" s="48">
        <v>1</v>
      </c>
      <c r="S8" s="31">
        <v>2</v>
      </c>
    </row>
    <row r="9" spans="1:19" s="16" customFormat="1" ht="18.75">
      <c r="A9" s="10">
        <v>5</v>
      </c>
      <c r="B9" s="7">
        <v>56</v>
      </c>
      <c r="C9" s="7" t="s">
        <v>36</v>
      </c>
      <c r="D9" s="8">
        <v>32941</v>
      </c>
      <c r="E9" s="9" t="s">
        <v>16</v>
      </c>
      <c r="F9" s="7" t="s">
        <v>17</v>
      </c>
      <c r="G9" s="5" t="s">
        <v>17</v>
      </c>
      <c r="H9" s="7" t="s">
        <v>14</v>
      </c>
      <c r="I9" s="34"/>
      <c r="J9" s="38">
        <v>55</v>
      </c>
      <c r="K9" s="61">
        <v>0.9263</v>
      </c>
      <c r="L9" s="14">
        <v>45</v>
      </c>
      <c r="M9" s="62">
        <v>50</v>
      </c>
      <c r="N9" s="40">
        <v>50</v>
      </c>
      <c r="O9" s="64"/>
      <c r="P9" s="40">
        <v>50</v>
      </c>
      <c r="Q9" s="46">
        <f t="shared" si="0"/>
        <v>46.315</v>
      </c>
      <c r="R9" s="48">
        <v>3</v>
      </c>
      <c r="S9" s="31"/>
    </row>
    <row r="10" spans="1:19" s="16" customFormat="1" ht="18.75">
      <c r="A10" s="10">
        <v>6</v>
      </c>
      <c r="B10" s="7">
        <v>56</v>
      </c>
      <c r="C10" s="14" t="s">
        <v>44</v>
      </c>
      <c r="D10" s="8">
        <v>32668</v>
      </c>
      <c r="E10" s="10" t="s">
        <v>16</v>
      </c>
      <c r="F10" s="7" t="s">
        <v>35</v>
      </c>
      <c r="G10" s="5" t="s">
        <v>35</v>
      </c>
      <c r="H10" s="12" t="s">
        <v>14</v>
      </c>
      <c r="I10" s="5"/>
      <c r="J10" s="37">
        <v>52.45</v>
      </c>
      <c r="K10" s="66">
        <v>0.9595</v>
      </c>
      <c r="L10" s="14">
        <v>47.5</v>
      </c>
      <c r="M10" s="40">
        <v>50</v>
      </c>
      <c r="N10" s="65">
        <v>52.5</v>
      </c>
      <c r="O10" s="18"/>
      <c r="P10" s="40">
        <v>50</v>
      </c>
      <c r="Q10" s="46">
        <f t="shared" si="0"/>
        <v>47.975</v>
      </c>
      <c r="R10" s="48">
        <v>2</v>
      </c>
      <c r="S10" s="31"/>
    </row>
    <row r="11" spans="1:19" s="16" customFormat="1" ht="18.75">
      <c r="A11" s="10">
        <v>7</v>
      </c>
      <c r="B11" s="7">
        <v>56</v>
      </c>
      <c r="C11" s="14" t="s">
        <v>49</v>
      </c>
      <c r="D11" s="8">
        <v>31595</v>
      </c>
      <c r="E11" s="10" t="s">
        <v>16</v>
      </c>
      <c r="F11" s="7" t="s">
        <v>17</v>
      </c>
      <c r="G11" s="5" t="s">
        <v>19</v>
      </c>
      <c r="H11" s="12" t="s">
        <v>14</v>
      </c>
      <c r="I11" s="5"/>
      <c r="J11" s="37">
        <v>56</v>
      </c>
      <c r="K11" s="66">
        <v>0.911</v>
      </c>
      <c r="L11" s="14">
        <v>45</v>
      </c>
      <c r="M11" s="40">
        <v>47.5</v>
      </c>
      <c r="N11" s="65">
        <v>52.5</v>
      </c>
      <c r="O11" s="18"/>
      <c r="P11" s="40">
        <v>47.5</v>
      </c>
      <c r="Q11" s="46">
        <f t="shared" si="0"/>
        <v>43.2725</v>
      </c>
      <c r="R11" s="48">
        <v>4</v>
      </c>
      <c r="S11" s="20"/>
    </row>
    <row r="12" spans="1:19" ht="21" customHeight="1">
      <c r="A12" s="10">
        <v>8</v>
      </c>
      <c r="B12" s="7">
        <v>56</v>
      </c>
      <c r="C12" s="14" t="s">
        <v>53</v>
      </c>
      <c r="D12" s="8">
        <v>33589</v>
      </c>
      <c r="E12" s="10" t="s">
        <v>16</v>
      </c>
      <c r="F12" s="7" t="s">
        <v>35</v>
      </c>
      <c r="G12" s="5" t="s">
        <v>35</v>
      </c>
      <c r="H12" s="7" t="s">
        <v>14</v>
      </c>
      <c r="I12" s="5"/>
      <c r="J12" s="37">
        <v>54.25</v>
      </c>
      <c r="K12" s="66">
        <v>0.9333</v>
      </c>
      <c r="L12" s="14">
        <v>37.5</v>
      </c>
      <c r="M12" s="40">
        <v>42.5</v>
      </c>
      <c r="N12" s="65">
        <v>45</v>
      </c>
      <c r="O12" s="18"/>
      <c r="P12" s="40">
        <v>42.5</v>
      </c>
      <c r="Q12" s="46">
        <f t="shared" si="0"/>
        <v>39.66525</v>
      </c>
      <c r="R12" s="21">
        <v>5</v>
      </c>
      <c r="S12" s="36"/>
    </row>
    <row r="13" spans="1:19" ht="21" customHeight="1">
      <c r="A13" s="10">
        <v>9</v>
      </c>
      <c r="B13" s="7">
        <v>60</v>
      </c>
      <c r="C13" s="7" t="s">
        <v>23</v>
      </c>
      <c r="D13" s="8">
        <v>31492</v>
      </c>
      <c r="E13" s="9" t="s">
        <v>16</v>
      </c>
      <c r="F13" s="7" t="s">
        <v>17</v>
      </c>
      <c r="G13" s="5" t="s">
        <v>17</v>
      </c>
      <c r="H13" s="7" t="s">
        <v>14</v>
      </c>
      <c r="I13" s="5"/>
      <c r="J13" s="37">
        <v>58.15</v>
      </c>
      <c r="K13" s="66">
        <v>0.8851</v>
      </c>
      <c r="L13" s="63">
        <v>57.5</v>
      </c>
      <c r="M13" s="40">
        <v>57.5</v>
      </c>
      <c r="N13" s="65">
        <v>60</v>
      </c>
      <c r="O13" s="18"/>
      <c r="P13" s="40">
        <v>57.5</v>
      </c>
      <c r="Q13" s="46">
        <f t="shared" si="0"/>
        <v>50.89325</v>
      </c>
      <c r="R13" s="47">
        <v>2</v>
      </c>
      <c r="S13" s="37"/>
    </row>
    <row r="14" spans="1:19" ht="21" customHeight="1">
      <c r="A14" s="10">
        <v>10</v>
      </c>
      <c r="B14" s="7">
        <v>60</v>
      </c>
      <c r="C14" s="14" t="s">
        <v>46</v>
      </c>
      <c r="D14" s="8">
        <v>32558</v>
      </c>
      <c r="E14" s="10" t="s">
        <v>16</v>
      </c>
      <c r="F14" s="7" t="s">
        <v>17</v>
      </c>
      <c r="G14" s="7" t="s">
        <v>19</v>
      </c>
      <c r="H14" s="5" t="s">
        <v>14</v>
      </c>
      <c r="I14" s="5"/>
      <c r="J14" s="36">
        <v>60</v>
      </c>
      <c r="K14" s="68">
        <v>0.8628</v>
      </c>
      <c r="L14" s="69">
        <v>77.5</v>
      </c>
      <c r="M14" s="70">
        <v>77.5</v>
      </c>
      <c r="N14" s="9">
        <v>77.5</v>
      </c>
      <c r="O14" s="9"/>
      <c r="P14" s="39">
        <v>77.5</v>
      </c>
      <c r="Q14" s="46">
        <f t="shared" si="0"/>
        <v>66.867</v>
      </c>
      <c r="R14" s="47">
        <v>1</v>
      </c>
      <c r="S14" s="37">
        <v>1</v>
      </c>
    </row>
    <row r="15" spans="1:19" ht="21" customHeight="1">
      <c r="A15" s="10">
        <v>11</v>
      </c>
      <c r="B15" s="7">
        <v>67.5</v>
      </c>
      <c r="C15" s="7" t="s">
        <v>45</v>
      </c>
      <c r="D15" s="8">
        <v>29788</v>
      </c>
      <c r="E15" s="9" t="s">
        <v>16</v>
      </c>
      <c r="F15" s="7" t="s">
        <v>35</v>
      </c>
      <c r="G15" s="5" t="s">
        <v>35</v>
      </c>
      <c r="H15" s="10" t="s">
        <v>14</v>
      </c>
      <c r="I15" s="5"/>
      <c r="J15" s="37">
        <v>62</v>
      </c>
      <c r="K15" s="66">
        <v>0.8201</v>
      </c>
      <c r="L15" s="63">
        <v>45</v>
      </c>
      <c r="M15" s="40">
        <v>50</v>
      </c>
      <c r="N15" s="65">
        <v>55</v>
      </c>
      <c r="O15" s="18"/>
      <c r="P15" s="40">
        <v>50</v>
      </c>
      <c r="Q15" s="46">
        <f t="shared" si="0"/>
        <v>41.005</v>
      </c>
      <c r="R15" s="47">
        <v>1</v>
      </c>
      <c r="S15" s="37"/>
    </row>
    <row r="16" spans="1:19" ht="21" customHeight="1">
      <c r="A16" s="10">
        <v>12</v>
      </c>
      <c r="B16" s="7">
        <v>75</v>
      </c>
      <c r="C16" s="7" t="s">
        <v>37</v>
      </c>
      <c r="D16" s="8">
        <v>28978</v>
      </c>
      <c r="E16" s="9" t="s">
        <v>16</v>
      </c>
      <c r="F16" s="7" t="s">
        <v>24</v>
      </c>
      <c r="G16" s="5" t="s">
        <v>24</v>
      </c>
      <c r="H16" s="7" t="s">
        <v>14</v>
      </c>
      <c r="I16" s="5"/>
      <c r="J16" s="37">
        <v>72.7</v>
      </c>
      <c r="K16" s="66">
        <v>0.7387</v>
      </c>
      <c r="L16" s="14">
        <v>65</v>
      </c>
      <c r="M16" s="62">
        <v>70</v>
      </c>
      <c r="N16" s="18">
        <v>70</v>
      </c>
      <c r="O16" s="18"/>
      <c r="P16" s="40">
        <v>70</v>
      </c>
      <c r="Q16" s="46">
        <f t="shared" si="0"/>
        <v>51.709</v>
      </c>
      <c r="R16" s="47">
        <v>1</v>
      </c>
      <c r="S16" s="37">
        <v>3</v>
      </c>
    </row>
    <row r="17" spans="1:19" ht="21" customHeight="1">
      <c r="A17" s="10">
        <v>13</v>
      </c>
      <c r="B17" s="7">
        <v>90</v>
      </c>
      <c r="C17" s="14" t="s">
        <v>51</v>
      </c>
      <c r="D17" s="8">
        <v>31069</v>
      </c>
      <c r="E17" s="10" t="s">
        <v>16</v>
      </c>
      <c r="F17" s="7" t="s">
        <v>24</v>
      </c>
      <c r="G17" s="5" t="s">
        <v>24</v>
      </c>
      <c r="H17" s="7" t="s">
        <v>14</v>
      </c>
      <c r="I17" s="14"/>
      <c r="J17" s="38">
        <v>87.2</v>
      </c>
      <c r="K17" s="61">
        <v>0.6464</v>
      </c>
      <c r="L17" s="14">
        <v>67.5</v>
      </c>
      <c r="M17" s="40">
        <v>70</v>
      </c>
      <c r="N17" s="18">
        <v>75</v>
      </c>
      <c r="O17" s="18">
        <v>80</v>
      </c>
      <c r="P17" s="40">
        <v>75</v>
      </c>
      <c r="Q17" s="46">
        <f t="shared" si="0"/>
        <v>48.48</v>
      </c>
      <c r="R17" s="47">
        <v>1</v>
      </c>
      <c r="S17" s="37"/>
    </row>
    <row r="18" spans="1:19" s="16" customFormat="1" ht="16.5" customHeight="1">
      <c r="A18" s="10">
        <v>14</v>
      </c>
      <c r="B18" s="7">
        <v>75</v>
      </c>
      <c r="C18" s="7" t="s">
        <v>37</v>
      </c>
      <c r="D18" s="8">
        <v>28978</v>
      </c>
      <c r="E18" s="9" t="s">
        <v>47</v>
      </c>
      <c r="F18" s="7" t="s">
        <v>24</v>
      </c>
      <c r="G18" s="5" t="s">
        <v>24</v>
      </c>
      <c r="H18" s="7" t="s">
        <v>14</v>
      </c>
      <c r="I18" s="5"/>
      <c r="J18" s="37">
        <v>72.7</v>
      </c>
      <c r="K18" s="66">
        <v>0.7387</v>
      </c>
      <c r="L18" s="14">
        <v>65</v>
      </c>
      <c r="M18" s="62">
        <v>70</v>
      </c>
      <c r="N18" s="40">
        <v>70</v>
      </c>
      <c r="O18" s="40"/>
      <c r="P18" s="40">
        <v>70</v>
      </c>
      <c r="Q18" s="46">
        <f>K18*P18</f>
        <v>51.709</v>
      </c>
      <c r="R18" s="48">
        <v>2</v>
      </c>
      <c r="S18" s="19"/>
    </row>
    <row r="19" spans="1:19" s="16" customFormat="1" ht="18.75">
      <c r="A19" s="10">
        <v>15</v>
      </c>
      <c r="B19" s="7">
        <v>56</v>
      </c>
      <c r="C19" s="14" t="s">
        <v>59</v>
      </c>
      <c r="D19" s="8">
        <v>25946</v>
      </c>
      <c r="E19" s="9" t="s">
        <v>47</v>
      </c>
      <c r="F19" s="7" t="s">
        <v>17</v>
      </c>
      <c r="G19" s="5" t="s">
        <v>60</v>
      </c>
      <c r="H19" s="12" t="s">
        <v>14</v>
      </c>
      <c r="I19" s="5"/>
      <c r="J19" s="37">
        <v>55.3</v>
      </c>
      <c r="K19" s="66">
        <v>1.0285</v>
      </c>
      <c r="L19" s="14">
        <v>55</v>
      </c>
      <c r="M19" s="62">
        <v>57.5</v>
      </c>
      <c r="N19" s="18">
        <v>57.5</v>
      </c>
      <c r="O19" s="18"/>
      <c r="P19" s="40">
        <v>57.5</v>
      </c>
      <c r="Q19" s="46">
        <f>K19*P19</f>
        <v>59.13875</v>
      </c>
      <c r="R19" s="48">
        <v>1</v>
      </c>
      <c r="S19" s="31"/>
    </row>
    <row r="20" spans="1:19" s="16" customFormat="1" ht="18.75">
      <c r="A20" s="10">
        <v>16</v>
      </c>
      <c r="B20" s="7">
        <v>56</v>
      </c>
      <c r="C20" s="14" t="s">
        <v>61</v>
      </c>
      <c r="D20" s="8">
        <v>27671</v>
      </c>
      <c r="E20" s="9" t="s">
        <v>47</v>
      </c>
      <c r="F20" s="7" t="s">
        <v>17</v>
      </c>
      <c r="G20" s="5" t="s">
        <v>17</v>
      </c>
      <c r="H20" s="12" t="s">
        <v>14</v>
      </c>
      <c r="I20" s="5"/>
      <c r="J20" s="37">
        <v>56</v>
      </c>
      <c r="K20" s="66">
        <v>0.9274</v>
      </c>
      <c r="L20" s="14">
        <v>47.5</v>
      </c>
      <c r="M20" s="62">
        <v>50</v>
      </c>
      <c r="N20" s="65">
        <v>50</v>
      </c>
      <c r="O20" s="18"/>
      <c r="P20" s="40">
        <v>47.5</v>
      </c>
      <c r="Q20" s="46">
        <f>K20*P20</f>
        <v>44.0515</v>
      </c>
      <c r="R20" s="48">
        <v>3</v>
      </c>
      <c r="S20" s="31"/>
    </row>
    <row r="21" spans="1:19" s="16" customFormat="1" ht="21.75" customHeight="1">
      <c r="A21" s="10">
        <v>17</v>
      </c>
      <c r="B21" s="29">
        <v>56</v>
      </c>
      <c r="C21" s="29" t="s">
        <v>64</v>
      </c>
      <c r="D21" s="51">
        <v>38788</v>
      </c>
      <c r="E21" s="9" t="s">
        <v>65</v>
      </c>
      <c r="F21" s="29"/>
      <c r="G21" s="29"/>
      <c r="H21" s="12" t="s">
        <v>14</v>
      </c>
      <c r="I21" s="14"/>
      <c r="J21" s="38">
        <v>44.55</v>
      </c>
      <c r="K21" s="61">
        <v>1.23</v>
      </c>
      <c r="L21" s="14">
        <v>20</v>
      </c>
      <c r="M21" s="40">
        <v>30</v>
      </c>
      <c r="N21" s="62">
        <v>32.5</v>
      </c>
      <c r="O21" s="18"/>
      <c r="P21" s="40">
        <v>30</v>
      </c>
      <c r="Q21" s="46">
        <f>K21*P21</f>
        <v>36.9</v>
      </c>
      <c r="R21" s="48">
        <v>3</v>
      </c>
      <c r="S21" s="19"/>
    </row>
    <row r="22" spans="1:19" s="16" customFormat="1" ht="21.75" customHeight="1">
      <c r="A22" s="10">
        <v>18</v>
      </c>
      <c r="B22" s="7">
        <v>60</v>
      </c>
      <c r="C22" s="14" t="s">
        <v>52</v>
      </c>
      <c r="D22" s="8">
        <v>39103</v>
      </c>
      <c r="E22" s="9" t="s">
        <v>65</v>
      </c>
      <c r="F22" s="7" t="s">
        <v>24</v>
      </c>
      <c r="G22" s="5" t="s">
        <v>24</v>
      </c>
      <c r="H22" s="12" t="s">
        <v>14</v>
      </c>
      <c r="I22" s="14"/>
      <c r="J22" s="38">
        <v>60</v>
      </c>
      <c r="K22" s="61">
        <v>1.23</v>
      </c>
      <c r="L22" s="14">
        <v>35</v>
      </c>
      <c r="M22" s="40">
        <v>40</v>
      </c>
      <c r="N22" s="65">
        <v>42.5</v>
      </c>
      <c r="O22" s="18"/>
      <c r="P22" s="40">
        <v>40</v>
      </c>
      <c r="Q22" s="46">
        <f>K22*P22</f>
        <v>49.2</v>
      </c>
      <c r="R22" s="48">
        <v>2</v>
      </c>
      <c r="S22" s="19"/>
    </row>
    <row r="23" spans="1:19" s="16" customFormat="1" ht="21.75" customHeight="1">
      <c r="A23" s="10">
        <v>19</v>
      </c>
      <c r="B23" s="10">
        <v>67.5</v>
      </c>
      <c r="C23" s="6" t="s">
        <v>50</v>
      </c>
      <c r="D23" s="17">
        <v>38644</v>
      </c>
      <c r="E23" s="9" t="s">
        <v>65</v>
      </c>
      <c r="F23" s="10" t="s">
        <v>17</v>
      </c>
      <c r="G23" s="11" t="s">
        <v>19</v>
      </c>
      <c r="H23" s="21" t="s">
        <v>14</v>
      </c>
      <c r="I23" s="5"/>
      <c r="J23" s="37">
        <v>65.45</v>
      </c>
      <c r="K23" s="61">
        <v>1.23</v>
      </c>
      <c r="L23" s="63">
        <v>47.5</v>
      </c>
      <c r="M23" s="67">
        <v>47.5</v>
      </c>
      <c r="N23" s="65">
        <v>50</v>
      </c>
      <c r="O23" s="18"/>
      <c r="P23" s="40">
        <v>47.5</v>
      </c>
      <c r="Q23" s="46">
        <f>K23*P23</f>
        <v>58.425</v>
      </c>
      <c r="R23" s="48">
        <v>1</v>
      </c>
      <c r="S23" s="19"/>
    </row>
    <row r="24" spans="1:19" ht="18.75">
      <c r="A24" s="10">
        <v>20</v>
      </c>
      <c r="B24" s="29">
        <v>100</v>
      </c>
      <c r="C24" s="29" t="s">
        <v>82</v>
      </c>
      <c r="D24" s="51">
        <v>36727</v>
      </c>
      <c r="E24" s="9" t="s">
        <v>25</v>
      </c>
      <c r="F24" s="29" t="s">
        <v>17</v>
      </c>
      <c r="G24" s="29" t="s">
        <v>17</v>
      </c>
      <c r="H24" s="12" t="s">
        <v>14</v>
      </c>
      <c r="I24" s="73"/>
      <c r="J24" s="38">
        <v>99.45</v>
      </c>
      <c r="K24" s="61">
        <v>0.5553</v>
      </c>
      <c r="L24" s="14">
        <v>132.5</v>
      </c>
      <c r="M24" s="62">
        <v>142.5</v>
      </c>
      <c r="N24" s="40">
        <v>142.5</v>
      </c>
      <c r="O24" s="40"/>
      <c r="P24" s="40">
        <v>142.5</v>
      </c>
      <c r="Q24" s="46">
        <f>K24*P24</f>
        <v>79.13025</v>
      </c>
      <c r="R24" s="48">
        <v>1</v>
      </c>
      <c r="S24" s="7"/>
    </row>
    <row r="25" spans="1:19" ht="18.75">
      <c r="A25" s="10">
        <v>21</v>
      </c>
      <c r="B25" s="7">
        <v>82.5</v>
      </c>
      <c r="C25" s="7" t="s">
        <v>77</v>
      </c>
      <c r="D25" s="8">
        <v>37278</v>
      </c>
      <c r="E25" s="9" t="s">
        <v>25</v>
      </c>
      <c r="F25" s="7" t="s">
        <v>17</v>
      </c>
      <c r="G25" s="5" t="s">
        <v>17</v>
      </c>
      <c r="H25" s="7" t="s">
        <v>14</v>
      </c>
      <c r="I25" s="73"/>
      <c r="J25" s="38">
        <v>78.95</v>
      </c>
      <c r="K25" s="61">
        <v>0.6388</v>
      </c>
      <c r="L25" s="14">
        <v>110</v>
      </c>
      <c r="M25" s="40">
        <v>120</v>
      </c>
      <c r="N25" s="62">
        <v>127.5</v>
      </c>
      <c r="O25" s="62">
        <v>127.5</v>
      </c>
      <c r="P25" s="40">
        <v>120</v>
      </c>
      <c r="Q25" s="46">
        <f>K25*P25</f>
        <v>76.656</v>
      </c>
      <c r="R25" s="48">
        <v>2</v>
      </c>
      <c r="S25" s="7"/>
    </row>
    <row r="26" spans="1:19" ht="37.5">
      <c r="A26" s="10">
        <v>22</v>
      </c>
      <c r="B26" s="10">
        <v>75</v>
      </c>
      <c r="C26" s="10" t="s">
        <v>69</v>
      </c>
      <c r="D26" s="17">
        <v>36917</v>
      </c>
      <c r="E26" s="9" t="s">
        <v>25</v>
      </c>
      <c r="F26" s="10" t="s">
        <v>15</v>
      </c>
      <c r="G26" s="5" t="s">
        <v>15</v>
      </c>
      <c r="H26" s="7" t="s">
        <v>14</v>
      </c>
      <c r="I26" s="4"/>
      <c r="J26" s="38">
        <v>67.5</v>
      </c>
      <c r="K26" s="61">
        <v>0.7258</v>
      </c>
      <c r="L26" s="14">
        <v>85</v>
      </c>
      <c r="M26" s="40">
        <v>95</v>
      </c>
      <c r="N26" s="62">
        <v>105</v>
      </c>
      <c r="O26" s="40"/>
      <c r="P26" s="40">
        <v>95</v>
      </c>
      <c r="Q26" s="46">
        <f>K26*P26</f>
        <v>68.951</v>
      </c>
      <c r="R26" s="48">
        <v>3</v>
      </c>
      <c r="S26" s="7"/>
    </row>
    <row r="27" spans="1:19" s="16" customFormat="1" ht="18.75">
      <c r="A27" s="10">
        <v>23</v>
      </c>
      <c r="B27" s="7">
        <v>56</v>
      </c>
      <c r="C27" s="7" t="s">
        <v>67</v>
      </c>
      <c r="D27" s="8">
        <v>33904</v>
      </c>
      <c r="E27" s="9" t="s">
        <v>16</v>
      </c>
      <c r="F27" s="7" t="s">
        <v>17</v>
      </c>
      <c r="G27" s="5" t="s">
        <v>17</v>
      </c>
      <c r="H27" s="7" t="s">
        <v>14</v>
      </c>
      <c r="I27" s="73"/>
      <c r="J27" s="38">
        <v>55.4</v>
      </c>
      <c r="K27" s="61">
        <v>0.8853</v>
      </c>
      <c r="L27" s="14">
        <v>70</v>
      </c>
      <c r="M27" s="40">
        <v>72.5</v>
      </c>
      <c r="N27" s="40">
        <v>75</v>
      </c>
      <c r="O27" s="40"/>
      <c r="P27" s="40">
        <v>75</v>
      </c>
      <c r="Q27" s="46">
        <f>K27*P27</f>
        <v>66.3975</v>
      </c>
      <c r="R27" s="48">
        <v>2</v>
      </c>
      <c r="S27" s="73"/>
    </row>
    <row r="28" spans="1:19" s="16" customFormat="1" ht="18.75">
      <c r="A28" s="10">
        <v>24</v>
      </c>
      <c r="B28" s="7">
        <v>56</v>
      </c>
      <c r="C28" s="7" t="s">
        <v>68</v>
      </c>
      <c r="D28" s="8">
        <v>34851</v>
      </c>
      <c r="E28" s="9" t="s">
        <v>16</v>
      </c>
      <c r="F28" s="7" t="s">
        <v>17</v>
      </c>
      <c r="G28" s="5" t="s">
        <v>17</v>
      </c>
      <c r="H28" s="7" t="s">
        <v>14</v>
      </c>
      <c r="I28" s="73"/>
      <c r="J28" s="38">
        <v>54.9</v>
      </c>
      <c r="K28" s="61">
        <v>0.8943</v>
      </c>
      <c r="L28" s="14">
        <v>85</v>
      </c>
      <c r="M28" s="40">
        <v>92.5</v>
      </c>
      <c r="N28" s="62">
        <v>95</v>
      </c>
      <c r="O28" s="40"/>
      <c r="P28" s="40">
        <v>92.5</v>
      </c>
      <c r="Q28" s="46">
        <f>K28*P28</f>
        <v>82.72275</v>
      </c>
      <c r="R28" s="48">
        <v>1</v>
      </c>
      <c r="S28" s="73"/>
    </row>
    <row r="29" spans="1:19" s="16" customFormat="1" ht="18.75">
      <c r="A29" s="10">
        <v>25</v>
      </c>
      <c r="B29" s="7">
        <v>67.5</v>
      </c>
      <c r="C29" s="14" t="s">
        <v>78</v>
      </c>
      <c r="D29" s="8">
        <v>36044</v>
      </c>
      <c r="E29" s="10" t="s">
        <v>16</v>
      </c>
      <c r="F29" s="7" t="s">
        <v>17</v>
      </c>
      <c r="G29" s="5" t="s">
        <v>17</v>
      </c>
      <c r="H29" s="12" t="s">
        <v>14</v>
      </c>
      <c r="I29" s="73"/>
      <c r="J29" s="38">
        <v>64.95</v>
      </c>
      <c r="K29" s="61">
        <v>0.7514</v>
      </c>
      <c r="L29" s="14">
        <v>115</v>
      </c>
      <c r="M29" s="40">
        <v>125</v>
      </c>
      <c r="N29" s="62">
        <v>127.5</v>
      </c>
      <c r="O29" s="40"/>
      <c r="P29" s="40">
        <v>125</v>
      </c>
      <c r="Q29" s="46">
        <f>K29*P29</f>
        <v>93.925</v>
      </c>
      <c r="R29" s="48">
        <v>2</v>
      </c>
      <c r="S29" s="73"/>
    </row>
    <row r="30" spans="1:19" s="16" customFormat="1" ht="18.75">
      <c r="A30" s="10">
        <v>26</v>
      </c>
      <c r="B30" s="7">
        <v>67.5</v>
      </c>
      <c r="C30" s="7" t="s">
        <v>79</v>
      </c>
      <c r="D30" s="8">
        <v>34925</v>
      </c>
      <c r="E30" s="9" t="s">
        <v>16</v>
      </c>
      <c r="F30" s="7" t="s">
        <v>17</v>
      </c>
      <c r="G30" s="5" t="s">
        <v>17</v>
      </c>
      <c r="H30" s="7" t="s">
        <v>14</v>
      </c>
      <c r="I30" s="73"/>
      <c r="J30" s="38">
        <v>63.15</v>
      </c>
      <c r="K30" s="61">
        <v>0.7729</v>
      </c>
      <c r="L30" s="14">
        <v>120</v>
      </c>
      <c r="M30" s="62">
        <v>125</v>
      </c>
      <c r="N30" s="40">
        <v>127.5</v>
      </c>
      <c r="O30" s="40"/>
      <c r="P30" s="40">
        <v>127.5</v>
      </c>
      <c r="Q30" s="46">
        <f>K30*P30</f>
        <v>98.54475000000001</v>
      </c>
      <c r="R30" s="48">
        <v>1</v>
      </c>
      <c r="S30" s="73"/>
    </row>
    <row r="31" spans="1:20" s="16" customFormat="1" ht="37.5">
      <c r="A31" s="10">
        <v>27</v>
      </c>
      <c r="B31" s="7">
        <v>75</v>
      </c>
      <c r="C31" s="7" t="s">
        <v>83</v>
      </c>
      <c r="D31" s="8">
        <v>29354</v>
      </c>
      <c r="E31" s="9" t="s">
        <v>16</v>
      </c>
      <c r="F31" s="7" t="s">
        <v>28</v>
      </c>
      <c r="G31" s="5" t="s">
        <v>29</v>
      </c>
      <c r="H31" s="5" t="s">
        <v>14</v>
      </c>
      <c r="I31" s="73"/>
      <c r="J31" s="38">
        <v>74.05</v>
      </c>
      <c r="K31" s="61">
        <v>0.6708</v>
      </c>
      <c r="L31" s="14">
        <v>135</v>
      </c>
      <c r="M31" s="40">
        <v>142.5</v>
      </c>
      <c r="N31" s="40">
        <v>145</v>
      </c>
      <c r="O31" s="40"/>
      <c r="P31" s="40">
        <v>145</v>
      </c>
      <c r="Q31" s="46">
        <f>K31*P31</f>
        <v>97.26599999999999</v>
      </c>
      <c r="R31" s="48">
        <v>1</v>
      </c>
      <c r="S31" s="7"/>
      <c r="T31"/>
    </row>
    <row r="32" spans="1:19" s="16" customFormat="1" ht="18.75">
      <c r="A32" s="10">
        <v>28</v>
      </c>
      <c r="B32" s="7">
        <v>75</v>
      </c>
      <c r="C32" s="7" t="s">
        <v>80</v>
      </c>
      <c r="D32" s="8">
        <v>27683</v>
      </c>
      <c r="E32" s="9" t="s">
        <v>16</v>
      </c>
      <c r="F32" s="7" t="s">
        <v>81</v>
      </c>
      <c r="G32" s="5" t="s">
        <v>24</v>
      </c>
      <c r="H32" s="7" t="s">
        <v>14</v>
      </c>
      <c r="I32" s="74"/>
      <c r="J32" s="38">
        <v>73.75</v>
      </c>
      <c r="K32" s="61">
        <v>0.673</v>
      </c>
      <c r="L32" s="14">
        <v>125</v>
      </c>
      <c r="M32" s="40">
        <v>130</v>
      </c>
      <c r="N32" s="62">
        <v>135</v>
      </c>
      <c r="O32" s="40"/>
      <c r="P32" s="40">
        <v>130</v>
      </c>
      <c r="Q32" s="46">
        <f>K32*P32</f>
        <v>87.49000000000001</v>
      </c>
      <c r="R32" s="48">
        <v>2</v>
      </c>
      <c r="S32" s="73"/>
    </row>
    <row r="33" spans="1:19" s="16" customFormat="1" ht="18.75">
      <c r="A33" s="10">
        <v>29</v>
      </c>
      <c r="B33" s="7">
        <v>75</v>
      </c>
      <c r="C33" s="7" t="s">
        <v>74</v>
      </c>
      <c r="D33" s="8">
        <v>37109</v>
      </c>
      <c r="E33" s="9" t="s">
        <v>16</v>
      </c>
      <c r="F33" s="7"/>
      <c r="G33" s="5"/>
      <c r="H33" s="21" t="s">
        <v>14</v>
      </c>
      <c r="I33" s="14"/>
      <c r="J33" s="40">
        <v>70.75</v>
      </c>
      <c r="K33" s="66">
        <v>0.6964</v>
      </c>
      <c r="L33" s="14">
        <v>107.5</v>
      </c>
      <c r="M33" s="40">
        <v>115</v>
      </c>
      <c r="N33" s="62">
        <v>117.5</v>
      </c>
      <c r="O33" s="40"/>
      <c r="P33" s="40">
        <v>115</v>
      </c>
      <c r="Q33" s="46">
        <f>K33*P33</f>
        <v>80.086</v>
      </c>
      <c r="R33" s="48">
        <v>3</v>
      </c>
      <c r="S33" s="73"/>
    </row>
    <row r="34" spans="1:19" s="16" customFormat="1" ht="18.75">
      <c r="A34" s="10">
        <v>30</v>
      </c>
      <c r="B34" s="22">
        <v>75</v>
      </c>
      <c r="C34" s="22" t="s">
        <v>72</v>
      </c>
      <c r="D34" s="23">
        <v>31298</v>
      </c>
      <c r="E34" s="22" t="s">
        <v>16</v>
      </c>
      <c r="F34" s="22" t="s">
        <v>17</v>
      </c>
      <c r="G34" s="22" t="s">
        <v>19</v>
      </c>
      <c r="H34" s="12" t="s">
        <v>14</v>
      </c>
      <c r="I34" s="4"/>
      <c r="J34" s="38">
        <v>71.9</v>
      </c>
      <c r="K34" s="61">
        <v>0.6874</v>
      </c>
      <c r="L34" s="63">
        <v>100</v>
      </c>
      <c r="M34" s="40">
        <v>107.5</v>
      </c>
      <c r="N34" s="62">
        <v>112.5</v>
      </c>
      <c r="O34" s="40"/>
      <c r="P34" s="40">
        <v>107.5</v>
      </c>
      <c r="Q34" s="46">
        <f>K34*P34</f>
        <v>73.8955</v>
      </c>
      <c r="R34" s="48">
        <v>4</v>
      </c>
      <c r="S34" s="73"/>
    </row>
    <row r="35" spans="1:20" ht="18.75">
      <c r="A35" s="10">
        <v>31</v>
      </c>
      <c r="B35" s="7">
        <v>75</v>
      </c>
      <c r="C35" s="7" t="s">
        <v>75</v>
      </c>
      <c r="D35" s="8">
        <v>33339</v>
      </c>
      <c r="E35" s="9" t="s">
        <v>16</v>
      </c>
      <c r="F35" s="7" t="s">
        <v>17</v>
      </c>
      <c r="G35" s="5" t="s">
        <v>76</v>
      </c>
      <c r="H35" s="5" t="s">
        <v>14</v>
      </c>
      <c r="I35" s="73"/>
      <c r="J35" s="38">
        <v>73.9</v>
      </c>
      <c r="K35" s="61">
        <v>0.6723</v>
      </c>
      <c r="L35" s="63">
        <v>115</v>
      </c>
      <c r="M35" s="62">
        <v>120</v>
      </c>
      <c r="N35" s="62">
        <v>120</v>
      </c>
      <c r="O35" s="40"/>
      <c r="P35" s="40">
        <v>0</v>
      </c>
      <c r="Q35" s="46">
        <f>K35*P35</f>
        <v>0</v>
      </c>
      <c r="R35" s="48"/>
      <c r="S35" s="74"/>
      <c r="T35" s="16"/>
    </row>
    <row r="36" spans="1:19" ht="18.75">
      <c r="A36" s="10">
        <v>32</v>
      </c>
      <c r="B36" s="76">
        <v>75</v>
      </c>
      <c r="C36" s="76" t="s">
        <v>80</v>
      </c>
      <c r="D36" s="77">
        <v>27683</v>
      </c>
      <c r="E36" s="78" t="s">
        <v>47</v>
      </c>
      <c r="F36" s="7" t="s">
        <v>81</v>
      </c>
      <c r="G36" s="5" t="s">
        <v>24</v>
      </c>
      <c r="H36" s="7" t="s">
        <v>14</v>
      </c>
      <c r="I36" s="4"/>
      <c r="J36" s="38">
        <v>73.75</v>
      </c>
      <c r="K36" s="61">
        <v>0.7424</v>
      </c>
      <c r="L36" s="14">
        <v>125</v>
      </c>
      <c r="M36" s="40">
        <v>130</v>
      </c>
      <c r="N36" s="40">
        <v>135</v>
      </c>
      <c r="O36" s="40"/>
      <c r="P36" s="40">
        <v>130</v>
      </c>
      <c r="Q36" s="46">
        <f>K36*P36</f>
        <v>96.512</v>
      </c>
      <c r="R36" s="48">
        <v>3</v>
      </c>
      <c r="S36" s="73"/>
    </row>
    <row r="37" spans="1:19" ht="18.75">
      <c r="A37" s="10">
        <v>33</v>
      </c>
      <c r="B37" s="29">
        <v>82.5</v>
      </c>
      <c r="C37" s="29" t="s">
        <v>99</v>
      </c>
      <c r="D37" s="51">
        <v>33427</v>
      </c>
      <c r="E37" s="22" t="s">
        <v>16</v>
      </c>
      <c r="F37" s="29" t="s">
        <v>48</v>
      </c>
      <c r="G37" s="29" t="s">
        <v>63</v>
      </c>
      <c r="H37" s="12" t="s">
        <v>14</v>
      </c>
      <c r="I37" s="38"/>
      <c r="J37" s="55">
        <v>80.8</v>
      </c>
      <c r="K37" s="61">
        <v>0.6284</v>
      </c>
      <c r="L37" s="14">
        <v>180</v>
      </c>
      <c r="M37" s="40">
        <v>192.5</v>
      </c>
      <c r="N37" s="40">
        <v>200</v>
      </c>
      <c r="O37" s="40"/>
      <c r="P37" s="40">
        <v>200</v>
      </c>
      <c r="Q37" s="46">
        <f aca="true" t="shared" si="1" ref="Q37:Q53">K37*P37</f>
        <v>125.67999999999999</v>
      </c>
      <c r="R37" s="48">
        <v>1</v>
      </c>
      <c r="S37" s="7">
        <v>1</v>
      </c>
    </row>
    <row r="38" spans="1:19" ht="18.75">
      <c r="A38" s="10">
        <v>34</v>
      </c>
      <c r="B38" s="7">
        <v>82.5</v>
      </c>
      <c r="C38" s="7" t="s">
        <v>88</v>
      </c>
      <c r="D38" s="8">
        <v>34695</v>
      </c>
      <c r="E38" s="9" t="s">
        <v>16</v>
      </c>
      <c r="F38" s="7" t="s">
        <v>35</v>
      </c>
      <c r="G38" s="5" t="s">
        <v>35</v>
      </c>
      <c r="H38" s="7" t="s">
        <v>14</v>
      </c>
      <c r="I38" s="4"/>
      <c r="J38" s="55">
        <v>79.5</v>
      </c>
      <c r="K38" s="61">
        <v>0.6358</v>
      </c>
      <c r="L38" s="14">
        <v>120</v>
      </c>
      <c r="M38" s="62">
        <v>130</v>
      </c>
      <c r="N38" s="40">
        <v>130</v>
      </c>
      <c r="O38" s="40"/>
      <c r="P38" s="40">
        <v>130</v>
      </c>
      <c r="Q38" s="46">
        <f t="shared" si="1"/>
        <v>82.65400000000001</v>
      </c>
      <c r="R38" s="48">
        <v>2</v>
      </c>
      <c r="S38" s="7"/>
    </row>
    <row r="39" spans="1:19" ht="18.75">
      <c r="A39" s="10">
        <v>35</v>
      </c>
      <c r="B39" s="7">
        <v>82.5</v>
      </c>
      <c r="C39" s="7" t="s">
        <v>85</v>
      </c>
      <c r="D39" s="8">
        <v>34374</v>
      </c>
      <c r="E39" s="9" t="s">
        <v>16</v>
      </c>
      <c r="F39" s="7" t="s">
        <v>35</v>
      </c>
      <c r="G39" s="5" t="s">
        <v>35</v>
      </c>
      <c r="H39" s="7" t="s">
        <v>14</v>
      </c>
      <c r="I39" s="5"/>
      <c r="J39" s="55">
        <v>81.5</v>
      </c>
      <c r="K39" s="61">
        <v>0.6246</v>
      </c>
      <c r="L39" s="14">
        <v>105</v>
      </c>
      <c r="M39" s="40">
        <v>115</v>
      </c>
      <c r="N39" s="40">
        <v>122.5</v>
      </c>
      <c r="O39" s="40"/>
      <c r="P39" s="40">
        <v>122.5</v>
      </c>
      <c r="Q39" s="46">
        <f t="shared" si="1"/>
        <v>76.51350000000001</v>
      </c>
      <c r="R39" s="48">
        <v>3</v>
      </c>
      <c r="S39" s="7"/>
    </row>
    <row r="40" spans="1:19" ht="18.75">
      <c r="A40" s="10">
        <v>36</v>
      </c>
      <c r="B40" s="7">
        <v>82.5</v>
      </c>
      <c r="C40" s="7" t="s">
        <v>84</v>
      </c>
      <c r="D40" s="8">
        <v>34741</v>
      </c>
      <c r="E40" s="9" t="s">
        <v>16</v>
      </c>
      <c r="F40" s="7" t="s">
        <v>35</v>
      </c>
      <c r="G40" s="5" t="s">
        <v>35</v>
      </c>
      <c r="H40" s="7" t="s">
        <v>14</v>
      </c>
      <c r="I40" s="14"/>
      <c r="J40" s="79">
        <v>79.75</v>
      </c>
      <c r="K40" s="66">
        <v>0.6341</v>
      </c>
      <c r="L40" s="14">
        <v>95</v>
      </c>
      <c r="M40" s="40">
        <v>105</v>
      </c>
      <c r="N40" s="63">
        <v>115</v>
      </c>
      <c r="O40" s="18"/>
      <c r="P40" s="40">
        <v>105</v>
      </c>
      <c r="Q40" s="46">
        <f t="shared" si="1"/>
        <v>66.5805</v>
      </c>
      <c r="R40" s="48">
        <v>4</v>
      </c>
      <c r="S40" s="7"/>
    </row>
    <row r="41" spans="1:19" ht="18.75">
      <c r="A41" s="10">
        <v>37</v>
      </c>
      <c r="B41" s="90">
        <v>82.5</v>
      </c>
      <c r="C41" s="90" t="s">
        <v>70</v>
      </c>
      <c r="D41" s="91">
        <v>29962</v>
      </c>
      <c r="E41" s="78" t="s">
        <v>16</v>
      </c>
      <c r="F41" s="10" t="s">
        <v>35</v>
      </c>
      <c r="G41" s="5" t="s">
        <v>35</v>
      </c>
      <c r="H41" s="7" t="s">
        <v>14</v>
      </c>
      <c r="I41" s="5"/>
      <c r="J41" s="38">
        <v>73.65</v>
      </c>
      <c r="K41" s="61">
        <v>0.7322</v>
      </c>
      <c r="L41" s="14">
        <v>90</v>
      </c>
      <c r="M41" s="40">
        <v>100</v>
      </c>
      <c r="N41" s="62">
        <v>107.5</v>
      </c>
      <c r="O41" s="40"/>
      <c r="P41" s="40">
        <v>100</v>
      </c>
      <c r="Q41" s="46">
        <f t="shared" si="1"/>
        <v>73.22</v>
      </c>
      <c r="R41" s="48">
        <v>5</v>
      </c>
      <c r="S41" s="7"/>
    </row>
    <row r="42" spans="1:19" ht="18.75">
      <c r="A42" s="10">
        <v>38</v>
      </c>
      <c r="B42" s="29">
        <v>90</v>
      </c>
      <c r="C42" s="29" t="s">
        <v>62</v>
      </c>
      <c r="D42" s="51">
        <v>31751</v>
      </c>
      <c r="E42" s="22" t="s">
        <v>16</v>
      </c>
      <c r="F42" s="22" t="s">
        <v>48</v>
      </c>
      <c r="G42" s="22" t="s">
        <v>63</v>
      </c>
      <c r="H42" s="12" t="s">
        <v>14</v>
      </c>
      <c r="I42" s="14"/>
      <c r="J42" s="55">
        <v>88.35</v>
      </c>
      <c r="K42" s="61">
        <v>0.5922</v>
      </c>
      <c r="L42" s="14">
        <v>165</v>
      </c>
      <c r="M42" s="40">
        <v>170</v>
      </c>
      <c r="N42" s="63">
        <v>175</v>
      </c>
      <c r="O42" s="40"/>
      <c r="P42" s="40">
        <v>170</v>
      </c>
      <c r="Q42" s="46">
        <f t="shared" si="1"/>
        <v>100.67399999999999</v>
      </c>
      <c r="R42" s="48">
        <v>1</v>
      </c>
      <c r="S42" s="7"/>
    </row>
    <row r="43" spans="1:19" ht="18.75">
      <c r="A43" s="10">
        <v>39</v>
      </c>
      <c r="B43" s="7">
        <v>90</v>
      </c>
      <c r="C43" s="7" t="s">
        <v>93</v>
      </c>
      <c r="D43" s="8">
        <v>32657</v>
      </c>
      <c r="E43" s="9" t="s">
        <v>16</v>
      </c>
      <c r="F43" s="7" t="s">
        <v>17</v>
      </c>
      <c r="G43" s="5" t="s">
        <v>17</v>
      </c>
      <c r="H43" s="7" t="s">
        <v>14</v>
      </c>
      <c r="I43" s="5"/>
      <c r="J43" s="55">
        <v>87.6</v>
      </c>
      <c r="K43" s="61">
        <v>0.5952</v>
      </c>
      <c r="L43" s="14">
        <v>152.5</v>
      </c>
      <c r="M43" s="40">
        <v>155</v>
      </c>
      <c r="N43" s="40">
        <v>160</v>
      </c>
      <c r="O43" s="40"/>
      <c r="P43" s="40">
        <v>160</v>
      </c>
      <c r="Q43" s="46">
        <f t="shared" si="1"/>
        <v>95.232</v>
      </c>
      <c r="R43" s="48">
        <v>2</v>
      </c>
      <c r="S43" s="7"/>
    </row>
    <row r="44" spans="1:19" ht="21" customHeight="1">
      <c r="A44" s="10">
        <v>40</v>
      </c>
      <c r="B44" s="7">
        <v>90</v>
      </c>
      <c r="C44" s="7" t="s">
        <v>91</v>
      </c>
      <c r="D44" s="8">
        <v>31554</v>
      </c>
      <c r="E44" s="9" t="s">
        <v>16</v>
      </c>
      <c r="F44" s="7" t="s">
        <v>15</v>
      </c>
      <c r="G44" s="5" t="s">
        <v>15</v>
      </c>
      <c r="H44" s="12" t="s">
        <v>14</v>
      </c>
      <c r="I44" s="6"/>
      <c r="J44" s="55">
        <v>89.6</v>
      </c>
      <c r="K44" s="61">
        <v>0.5869</v>
      </c>
      <c r="L44" s="14">
        <v>135</v>
      </c>
      <c r="M44" s="40">
        <v>137.5</v>
      </c>
      <c r="N44" s="63">
        <v>140</v>
      </c>
      <c r="O44" s="40"/>
      <c r="P44" s="40">
        <v>137.5</v>
      </c>
      <c r="Q44" s="46">
        <f t="shared" si="1"/>
        <v>80.69874999999999</v>
      </c>
      <c r="R44" s="48">
        <v>3</v>
      </c>
      <c r="S44" s="7"/>
    </row>
    <row r="45" spans="1:19" ht="37.5">
      <c r="A45" s="10">
        <v>41</v>
      </c>
      <c r="B45" s="10">
        <v>90</v>
      </c>
      <c r="C45" s="10" t="s">
        <v>90</v>
      </c>
      <c r="D45" s="17">
        <v>33391</v>
      </c>
      <c r="E45" s="9" t="s">
        <v>16</v>
      </c>
      <c r="F45" s="10" t="s">
        <v>17</v>
      </c>
      <c r="G45" s="11" t="s">
        <v>17</v>
      </c>
      <c r="H45" s="7" t="s">
        <v>14</v>
      </c>
      <c r="I45" s="89"/>
      <c r="J45" s="55">
        <v>88.3</v>
      </c>
      <c r="K45" s="61">
        <v>0.5922</v>
      </c>
      <c r="L45" s="14">
        <v>125</v>
      </c>
      <c r="M45" s="40">
        <v>130</v>
      </c>
      <c r="N45" s="40">
        <v>135</v>
      </c>
      <c r="O45" s="40"/>
      <c r="P45" s="40">
        <v>135</v>
      </c>
      <c r="Q45" s="46">
        <f t="shared" si="1"/>
        <v>79.94699999999999</v>
      </c>
      <c r="R45" s="48">
        <v>4</v>
      </c>
      <c r="S45" s="7"/>
    </row>
    <row r="46" spans="1:19" ht="18.75">
      <c r="A46" s="10">
        <v>42</v>
      </c>
      <c r="B46" s="7">
        <v>90</v>
      </c>
      <c r="C46" s="7" t="s">
        <v>87</v>
      </c>
      <c r="D46" s="8">
        <v>35418</v>
      </c>
      <c r="E46" s="22" t="s">
        <v>16</v>
      </c>
      <c r="F46" s="29" t="s">
        <v>48</v>
      </c>
      <c r="G46" s="29" t="s">
        <v>63</v>
      </c>
      <c r="H46" s="12" t="s">
        <v>14</v>
      </c>
      <c r="I46" s="6"/>
      <c r="J46" s="55">
        <v>88.55</v>
      </c>
      <c r="K46" s="61">
        <v>0.591</v>
      </c>
      <c r="L46" s="63">
        <v>120</v>
      </c>
      <c r="M46" s="40">
        <v>120</v>
      </c>
      <c r="N46" s="62">
        <v>130</v>
      </c>
      <c r="O46" s="40"/>
      <c r="P46" s="40">
        <v>120</v>
      </c>
      <c r="Q46" s="46">
        <f t="shared" si="1"/>
        <v>70.92</v>
      </c>
      <c r="R46" s="48">
        <v>5</v>
      </c>
      <c r="S46" s="7"/>
    </row>
    <row r="47" spans="1:19" ht="18.75">
      <c r="A47" s="10">
        <v>43</v>
      </c>
      <c r="B47" s="7">
        <v>100</v>
      </c>
      <c r="C47" s="7" t="s">
        <v>98</v>
      </c>
      <c r="D47" s="8">
        <v>36308</v>
      </c>
      <c r="E47" s="9" t="s">
        <v>16</v>
      </c>
      <c r="F47" s="10" t="s">
        <v>96</v>
      </c>
      <c r="G47" s="10" t="s">
        <v>96</v>
      </c>
      <c r="H47" s="7" t="s">
        <v>14</v>
      </c>
      <c r="I47" s="6"/>
      <c r="J47" s="55">
        <v>90.75</v>
      </c>
      <c r="K47" s="61">
        <v>0.5823</v>
      </c>
      <c r="L47" s="14">
        <v>180</v>
      </c>
      <c r="M47" s="40">
        <v>187.5</v>
      </c>
      <c r="N47" s="40">
        <v>192.5</v>
      </c>
      <c r="O47" s="40"/>
      <c r="P47" s="40">
        <v>192.5</v>
      </c>
      <c r="Q47" s="46">
        <f t="shared" si="1"/>
        <v>112.09275000000001</v>
      </c>
      <c r="R47" s="48">
        <v>1</v>
      </c>
      <c r="S47" s="7">
        <v>2</v>
      </c>
    </row>
    <row r="48" spans="1:19" ht="18.75">
      <c r="A48" s="10">
        <v>44</v>
      </c>
      <c r="B48" s="7">
        <v>100</v>
      </c>
      <c r="C48" s="7" t="s">
        <v>95</v>
      </c>
      <c r="D48" s="8">
        <v>29773</v>
      </c>
      <c r="E48" s="9" t="s">
        <v>16</v>
      </c>
      <c r="F48" s="7" t="s">
        <v>96</v>
      </c>
      <c r="G48" s="7" t="s">
        <v>96</v>
      </c>
      <c r="H48" s="7" t="s">
        <v>14</v>
      </c>
      <c r="I48" s="6"/>
      <c r="J48" s="55">
        <v>97.95</v>
      </c>
      <c r="K48" s="61">
        <v>0.5591</v>
      </c>
      <c r="L48" s="14">
        <v>170</v>
      </c>
      <c r="M48" s="40">
        <v>175</v>
      </c>
      <c r="N48" s="63">
        <v>180</v>
      </c>
      <c r="O48" s="40"/>
      <c r="P48" s="40">
        <v>175</v>
      </c>
      <c r="Q48" s="46">
        <f t="shared" si="1"/>
        <v>97.8425</v>
      </c>
      <c r="R48" s="48">
        <v>2</v>
      </c>
      <c r="S48" s="7"/>
    </row>
    <row r="49" spans="1:19" ht="18.75">
      <c r="A49" s="10">
        <v>45</v>
      </c>
      <c r="B49" s="7">
        <v>100</v>
      </c>
      <c r="C49" s="7" t="s">
        <v>92</v>
      </c>
      <c r="D49" s="8">
        <v>31398</v>
      </c>
      <c r="E49" s="9" t="s">
        <v>16</v>
      </c>
      <c r="F49" s="7" t="s">
        <v>81</v>
      </c>
      <c r="G49" s="5" t="s">
        <v>24</v>
      </c>
      <c r="H49" s="7" t="s">
        <v>14</v>
      </c>
      <c r="I49" s="6"/>
      <c r="J49" s="55">
        <v>97.25</v>
      </c>
      <c r="K49" s="61">
        <v>0.561</v>
      </c>
      <c r="L49" s="63">
        <v>135</v>
      </c>
      <c r="M49" s="63">
        <v>142.5</v>
      </c>
      <c r="N49" s="40">
        <v>142.5</v>
      </c>
      <c r="O49" s="40"/>
      <c r="P49" s="40">
        <v>142.5</v>
      </c>
      <c r="Q49" s="46">
        <f t="shared" si="1"/>
        <v>79.94250000000001</v>
      </c>
      <c r="R49" s="48">
        <v>3</v>
      </c>
      <c r="S49" s="7"/>
    </row>
    <row r="50" spans="1:19" ht="18.75">
      <c r="A50" s="10">
        <v>46</v>
      </c>
      <c r="B50" s="7">
        <v>100</v>
      </c>
      <c r="C50" s="7" t="s">
        <v>86</v>
      </c>
      <c r="D50" s="8">
        <v>34982</v>
      </c>
      <c r="E50" s="9" t="s">
        <v>16</v>
      </c>
      <c r="F50" s="7" t="s">
        <v>35</v>
      </c>
      <c r="G50" s="5" t="s">
        <v>35</v>
      </c>
      <c r="H50" s="7" t="s">
        <v>14</v>
      </c>
      <c r="I50" s="14"/>
      <c r="J50" s="79">
        <v>97.4</v>
      </c>
      <c r="K50" s="66">
        <v>0.5608</v>
      </c>
      <c r="L50" s="14">
        <v>110</v>
      </c>
      <c r="M50" s="40">
        <v>120</v>
      </c>
      <c r="N50" s="18">
        <v>125</v>
      </c>
      <c r="O50" s="18"/>
      <c r="P50" s="18">
        <v>125</v>
      </c>
      <c r="Q50" s="46">
        <f t="shared" si="1"/>
        <v>70.1</v>
      </c>
      <c r="R50" s="48">
        <v>4</v>
      </c>
      <c r="S50" s="7"/>
    </row>
    <row r="51" spans="1:19" ht="18.75">
      <c r="A51" s="10">
        <v>47</v>
      </c>
      <c r="B51" s="7">
        <v>110</v>
      </c>
      <c r="C51" s="7" t="s">
        <v>97</v>
      </c>
      <c r="D51" s="8">
        <v>27458</v>
      </c>
      <c r="E51" s="10" t="s">
        <v>16</v>
      </c>
      <c r="F51" s="7" t="s">
        <v>24</v>
      </c>
      <c r="G51" s="5" t="s">
        <v>24</v>
      </c>
      <c r="H51" s="7" t="s">
        <v>14</v>
      </c>
      <c r="I51" s="14"/>
      <c r="J51" s="79">
        <v>109.15</v>
      </c>
      <c r="K51" s="66">
        <v>0.5375</v>
      </c>
      <c r="L51" s="14">
        <v>180</v>
      </c>
      <c r="M51" s="40">
        <v>185</v>
      </c>
      <c r="N51" s="18">
        <v>190</v>
      </c>
      <c r="O51" s="18"/>
      <c r="P51" s="40">
        <v>190</v>
      </c>
      <c r="Q51" s="46">
        <f t="shared" si="1"/>
        <v>102.125</v>
      </c>
      <c r="R51" s="48">
        <v>1</v>
      </c>
      <c r="S51" s="7">
        <v>3</v>
      </c>
    </row>
    <row r="52" spans="1:19" ht="18.75">
      <c r="A52" s="10">
        <v>48</v>
      </c>
      <c r="B52" s="7">
        <v>110</v>
      </c>
      <c r="C52" s="7" t="s">
        <v>94</v>
      </c>
      <c r="D52" s="8">
        <v>33025</v>
      </c>
      <c r="E52" s="9" t="s">
        <v>16</v>
      </c>
      <c r="F52" s="7" t="s">
        <v>35</v>
      </c>
      <c r="G52" s="5" t="s">
        <v>35</v>
      </c>
      <c r="H52" s="7" t="s">
        <v>14</v>
      </c>
      <c r="I52" s="6"/>
      <c r="J52" s="55">
        <v>105.95</v>
      </c>
      <c r="K52" s="61">
        <v>0.5421</v>
      </c>
      <c r="L52" s="14">
        <v>160</v>
      </c>
      <c r="M52" s="40">
        <v>170</v>
      </c>
      <c r="N52" s="63">
        <v>180</v>
      </c>
      <c r="O52" s="18"/>
      <c r="P52" s="40">
        <v>170</v>
      </c>
      <c r="Q52" s="46">
        <f t="shared" si="1"/>
        <v>92.15700000000001</v>
      </c>
      <c r="R52" s="48">
        <v>2</v>
      </c>
      <c r="S52" s="7"/>
    </row>
    <row r="53" spans="1:19" ht="18.75">
      <c r="A53" s="10">
        <v>49</v>
      </c>
      <c r="B53" s="7">
        <v>110</v>
      </c>
      <c r="C53" s="7" t="s">
        <v>89</v>
      </c>
      <c r="D53" s="8">
        <v>31972</v>
      </c>
      <c r="E53" s="9" t="s">
        <v>16</v>
      </c>
      <c r="F53" s="7" t="s">
        <v>17</v>
      </c>
      <c r="G53" s="5" t="s">
        <v>19</v>
      </c>
      <c r="H53" s="7" t="s">
        <v>14</v>
      </c>
      <c r="I53" s="6"/>
      <c r="J53" s="55">
        <v>107.3</v>
      </c>
      <c r="K53" s="61">
        <v>0.5401</v>
      </c>
      <c r="L53" s="14">
        <v>125</v>
      </c>
      <c r="M53" s="40">
        <v>130</v>
      </c>
      <c r="N53" s="40">
        <v>132.5</v>
      </c>
      <c r="O53" s="40"/>
      <c r="P53" s="40">
        <v>132.5</v>
      </c>
      <c r="Q53" s="46">
        <f t="shared" si="1"/>
        <v>71.56325</v>
      </c>
      <c r="R53" s="48">
        <v>3</v>
      </c>
      <c r="S53" s="7"/>
    </row>
    <row r="54" spans="1:19" ht="18.75">
      <c r="A54" s="10">
        <v>50</v>
      </c>
      <c r="B54" s="7">
        <v>125</v>
      </c>
      <c r="C54" s="7" t="s">
        <v>100</v>
      </c>
      <c r="D54" s="8">
        <v>26518</v>
      </c>
      <c r="E54" s="9" t="s">
        <v>16</v>
      </c>
      <c r="F54" s="7" t="s">
        <v>28</v>
      </c>
      <c r="G54" s="5" t="s">
        <v>29</v>
      </c>
      <c r="H54" s="10" t="s">
        <v>14</v>
      </c>
      <c r="I54" s="14"/>
      <c r="J54" s="55">
        <v>119.3</v>
      </c>
      <c r="K54" s="61">
        <v>0.5276</v>
      </c>
      <c r="L54" s="14">
        <v>185</v>
      </c>
      <c r="M54" s="40">
        <v>192.5</v>
      </c>
      <c r="N54" s="63">
        <v>200</v>
      </c>
      <c r="O54" s="18"/>
      <c r="P54" s="40">
        <v>192.5</v>
      </c>
      <c r="Q54" s="46">
        <f>K54*P54</f>
        <v>101.56299999999999</v>
      </c>
      <c r="R54" s="48">
        <v>1</v>
      </c>
      <c r="S54" s="7"/>
    </row>
    <row r="55" spans="1:19" ht="18.75">
      <c r="A55" s="10">
        <v>51</v>
      </c>
      <c r="B55" s="7">
        <v>125</v>
      </c>
      <c r="C55" s="7" t="s">
        <v>100</v>
      </c>
      <c r="D55" s="8">
        <v>26518</v>
      </c>
      <c r="E55" s="9" t="s">
        <v>47</v>
      </c>
      <c r="F55" s="7" t="s">
        <v>28</v>
      </c>
      <c r="G55" s="5" t="s">
        <v>29</v>
      </c>
      <c r="H55" s="7" t="s">
        <v>14</v>
      </c>
      <c r="I55" s="14"/>
      <c r="J55" s="55">
        <v>119.3</v>
      </c>
      <c r="K55" s="61">
        <v>0.5761</v>
      </c>
      <c r="L55" s="14">
        <v>185</v>
      </c>
      <c r="M55" s="40">
        <v>192.5</v>
      </c>
      <c r="N55" s="63">
        <v>200</v>
      </c>
      <c r="O55" s="18"/>
      <c r="P55" s="40">
        <v>192.5</v>
      </c>
      <c r="Q55" s="46">
        <f>K55*P55</f>
        <v>110.89925</v>
      </c>
      <c r="R55" s="48">
        <v>1</v>
      </c>
      <c r="S55" s="7"/>
    </row>
    <row r="56" spans="1:19" s="16" customFormat="1" ht="18.75">
      <c r="A56" s="10">
        <v>52</v>
      </c>
      <c r="B56" s="7">
        <v>110</v>
      </c>
      <c r="C56" s="7" t="s">
        <v>97</v>
      </c>
      <c r="D56" s="8">
        <v>27458</v>
      </c>
      <c r="E56" s="9" t="s">
        <v>47</v>
      </c>
      <c r="F56" s="7" t="s">
        <v>24</v>
      </c>
      <c r="G56" s="5" t="s">
        <v>24</v>
      </c>
      <c r="H56" s="7" t="s">
        <v>14</v>
      </c>
      <c r="I56" s="14"/>
      <c r="J56" s="79">
        <v>109.15</v>
      </c>
      <c r="K56" s="66">
        <v>0.5472</v>
      </c>
      <c r="L56" s="14">
        <v>180</v>
      </c>
      <c r="M56" s="40">
        <v>185</v>
      </c>
      <c r="N56" s="18">
        <v>190</v>
      </c>
      <c r="O56" s="18"/>
      <c r="P56" s="40">
        <v>190</v>
      </c>
      <c r="Q56" s="46">
        <f>K56*P56</f>
        <v>103.968</v>
      </c>
      <c r="R56" s="48">
        <v>2</v>
      </c>
      <c r="S56" s="7"/>
    </row>
    <row r="57" spans="1:19" s="16" customFormat="1" ht="18.75">
      <c r="A57" s="10">
        <v>53</v>
      </c>
      <c r="B57" s="7">
        <v>67.5</v>
      </c>
      <c r="C57" s="7" t="s">
        <v>43</v>
      </c>
      <c r="D57" s="8">
        <v>29750</v>
      </c>
      <c r="E57" s="9" t="s">
        <v>16</v>
      </c>
      <c r="F57" s="7" t="s">
        <v>35</v>
      </c>
      <c r="G57" s="5" t="s">
        <v>35</v>
      </c>
      <c r="H57" s="7" t="s">
        <v>14</v>
      </c>
      <c r="I57" s="73"/>
      <c r="J57" s="38">
        <v>62.75</v>
      </c>
      <c r="K57" s="61">
        <v>0.7765</v>
      </c>
      <c r="L57" s="14">
        <v>100</v>
      </c>
      <c r="M57" s="40">
        <v>107.5</v>
      </c>
      <c r="N57" s="62">
        <v>110</v>
      </c>
      <c r="O57" s="40"/>
      <c r="P57" s="40">
        <v>107.5</v>
      </c>
      <c r="Q57" s="46">
        <f>K57*P57</f>
        <v>83.47375</v>
      </c>
      <c r="R57" s="48">
        <v>1</v>
      </c>
      <c r="S57" s="73"/>
    </row>
    <row r="58" spans="1:19" s="16" customFormat="1" ht="37.5">
      <c r="A58" s="10">
        <v>54</v>
      </c>
      <c r="B58" s="10">
        <v>75</v>
      </c>
      <c r="C58" s="10" t="s">
        <v>71</v>
      </c>
      <c r="D58" s="17">
        <v>25577</v>
      </c>
      <c r="E58" s="9" t="s">
        <v>16</v>
      </c>
      <c r="F58" s="10" t="s">
        <v>15</v>
      </c>
      <c r="G58" s="11" t="s">
        <v>15</v>
      </c>
      <c r="H58" s="7" t="s">
        <v>14</v>
      </c>
      <c r="I58" s="4"/>
      <c r="J58" s="38">
        <v>74.3</v>
      </c>
      <c r="K58" s="61">
        <v>0.6694</v>
      </c>
      <c r="L58" s="14">
        <v>100</v>
      </c>
      <c r="M58" s="62">
        <v>110</v>
      </c>
      <c r="N58" s="40">
        <v>110</v>
      </c>
      <c r="O58" s="40"/>
      <c r="P58" s="40">
        <v>110</v>
      </c>
      <c r="Q58" s="46">
        <f>K58*P58</f>
        <v>73.634</v>
      </c>
      <c r="R58" s="48">
        <v>2</v>
      </c>
      <c r="S58" s="73"/>
    </row>
    <row r="59" spans="1:19" s="16" customFormat="1" ht="37.5">
      <c r="A59" s="10">
        <v>55</v>
      </c>
      <c r="B59" s="10">
        <v>75</v>
      </c>
      <c r="C59" s="10" t="s">
        <v>71</v>
      </c>
      <c r="D59" s="17">
        <v>25577</v>
      </c>
      <c r="E59" s="9" t="s">
        <v>47</v>
      </c>
      <c r="F59" s="10" t="s">
        <v>15</v>
      </c>
      <c r="G59" s="5" t="s">
        <v>15</v>
      </c>
      <c r="H59" s="7" t="s">
        <v>14</v>
      </c>
      <c r="I59" s="73"/>
      <c r="J59" s="75">
        <v>74.3</v>
      </c>
      <c r="K59" s="61">
        <v>0.7658</v>
      </c>
      <c r="L59" s="14">
        <v>100</v>
      </c>
      <c r="M59" s="62">
        <v>110</v>
      </c>
      <c r="N59" s="40">
        <v>110</v>
      </c>
      <c r="O59" s="40"/>
      <c r="P59" s="40">
        <v>110</v>
      </c>
      <c r="Q59" s="46">
        <f>K59*P59</f>
        <v>84.238</v>
      </c>
      <c r="R59" s="48">
        <v>1</v>
      </c>
      <c r="S59" s="73"/>
    </row>
    <row r="60" spans="1:19" ht="18.75">
      <c r="A60" s="10">
        <v>56</v>
      </c>
      <c r="B60" s="7">
        <v>60</v>
      </c>
      <c r="C60" s="14" t="s">
        <v>52</v>
      </c>
      <c r="D60" s="8">
        <v>39103</v>
      </c>
      <c r="E60" s="9" t="s">
        <v>101</v>
      </c>
      <c r="F60" s="7" t="s">
        <v>24</v>
      </c>
      <c r="G60" s="5" t="s">
        <v>24</v>
      </c>
      <c r="H60" s="7" t="s">
        <v>102</v>
      </c>
      <c r="I60" s="14" t="s">
        <v>103</v>
      </c>
      <c r="J60" s="55">
        <v>60</v>
      </c>
      <c r="K60" s="61">
        <v>1.23</v>
      </c>
      <c r="L60" s="14">
        <v>60</v>
      </c>
      <c r="M60" s="40">
        <v>65</v>
      </c>
      <c r="N60" s="40">
        <v>70</v>
      </c>
      <c r="O60" s="40"/>
      <c r="P60" s="40">
        <v>70</v>
      </c>
      <c r="Q60" s="46">
        <f>K60*P60</f>
        <v>86.1</v>
      </c>
      <c r="R60" s="48">
        <v>1</v>
      </c>
      <c r="S60" s="7"/>
    </row>
    <row r="61" spans="1:19" ht="18.75">
      <c r="A61" s="10">
        <v>57</v>
      </c>
      <c r="B61" s="7">
        <v>90</v>
      </c>
      <c r="C61" s="14" t="s">
        <v>51</v>
      </c>
      <c r="D61" s="8">
        <v>31069</v>
      </c>
      <c r="E61" s="10" t="s">
        <v>16</v>
      </c>
      <c r="F61" s="7" t="s">
        <v>24</v>
      </c>
      <c r="G61" s="5" t="s">
        <v>24</v>
      </c>
      <c r="H61" s="12" t="s">
        <v>102</v>
      </c>
      <c r="I61" s="14" t="s">
        <v>104</v>
      </c>
      <c r="J61" s="55">
        <v>87.2</v>
      </c>
      <c r="K61" s="61">
        <v>0.6464</v>
      </c>
      <c r="L61" s="80">
        <v>140</v>
      </c>
      <c r="M61" s="40">
        <v>140</v>
      </c>
      <c r="N61" s="62">
        <v>150</v>
      </c>
      <c r="O61" s="40"/>
      <c r="P61" s="40">
        <v>140</v>
      </c>
      <c r="Q61" s="46">
        <f aca="true" t="shared" si="2" ref="Q61:Q68">K61*P61</f>
        <v>90.496</v>
      </c>
      <c r="R61" s="48">
        <v>1</v>
      </c>
      <c r="S61" s="7"/>
    </row>
    <row r="62" spans="1:19" ht="18.75">
      <c r="A62" s="10">
        <v>58</v>
      </c>
      <c r="B62" s="7">
        <v>68.5</v>
      </c>
      <c r="C62" s="7" t="s">
        <v>37</v>
      </c>
      <c r="D62" s="8">
        <v>28978</v>
      </c>
      <c r="E62" s="9" t="s">
        <v>16</v>
      </c>
      <c r="F62" s="7" t="s">
        <v>35</v>
      </c>
      <c r="G62" s="5" t="s">
        <v>35</v>
      </c>
      <c r="H62" s="7" t="s">
        <v>102</v>
      </c>
      <c r="I62" s="14" t="s">
        <v>104</v>
      </c>
      <c r="J62" s="55">
        <v>72.7</v>
      </c>
      <c r="K62" s="61">
        <v>0.7697</v>
      </c>
      <c r="L62" s="63">
        <v>100</v>
      </c>
      <c r="M62" s="63">
        <v>100</v>
      </c>
      <c r="N62" s="40">
        <v>100</v>
      </c>
      <c r="O62" s="40"/>
      <c r="P62" s="40">
        <v>100</v>
      </c>
      <c r="Q62" s="46">
        <f t="shared" si="2"/>
        <v>76.97</v>
      </c>
      <c r="R62" s="10">
        <v>2</v>
      </c>
      <c r="S62" s="20"/>
    </row>
    <row r="63" spans="1:19" ht="37.5">
      <c r="A63" s="10">
        <v>59</v>
      </c>
      <c r="B63" s="7">
        <v>110</v>
      </c>
      <c r="C63" s="7" t="s">
        <v>106</v>
      </c>
      <c r="D63" s="8">
        <v>33558</v>
      </c>
      <c r="E63" s="9" t="s">
        <v>16</v>
      </c>
      <c r="F63" s="7" t="s">
        <v>96</v>
      </c>
      <c r="G63" s="5" t="s">
        <v>96</v>
      </c>
      <c r="H63" s="7" t="s">
        <v>102</v>
      </c>
      <c r="I63" s="14" t="s">
        <v>103</v>
      </c>
      <c r="J63" s="55">
        <v>104.45</v>
      </c>
      <c r="K63" s="61">
        <v>0.5446</v>
      </c>
      <c r="L63" s="14">
        <v>220</v>
      </c>
      <c r="M63" s="40">
        <v>240</v>
      </c>
      <c r="N63" s="40">
        <v>250</v>
      </c>
      <c r="O63" s="40"/>
      <c r="P63" s="40">
        <v>250</v>
      </c>
      <c r="Q63" s="46">
        <f t="shared" si="2"/>
        <v>136.15</v>
      </c>
      <c r="R63" s="48">
        <v>1</v>
      </c>
      <c r="S63" s="7"/>
    </row>
    <row r="64" spans="1:19" ht="18.75">
      <c r="A64" s="10">
        <v>60</v>
      </c>
      <c r="B64" s="7">
        <v>100</v>
      </c>
      <c r="C64" s="7" t="s">
        <v>95</v>
      </c>
      <c r="D64" s="8">
        <v>29773</v>
      </c>
      <c r="E64" s="9" t="s">
        <v>16</v>
      </c>
      <c r="F64" s="7" t="s">
        <v>96</v>
      </c>
      <c r="G64" s="7" t="s">
        <v>96</v>
      </c>
      <c r="H64" s="7" t="s">
        <v>102</v>
      </c>
      <c r="I64" s="14" t="s">
        <v>103</v>
      </c>
      <c r="J64" s="55">
        <v>97.95</v>
      </c>
      <c r="K64" s="61">
        <v>0.5591</v>
      </c>
      <c r="L64" s="14">
        <v>200</v>
      </c>
      <c r="M64" s="40">
        <v>210</v>
      </c>
      <c r="N64" s="62">
        <v>220</v>
      </c>
      <c r="O64" s="40"/>
      <c r="P64" s="40">
        <v>210</v>
      </c>
      <c r="Q64" s="46">
        <f t="shared" si="2"/>
        <v>117.41100000000002</v>
      </c>
      <c r="R64" s="48">
        <v>2</v>
      </c>
      <c r="S64" s="7"/>
    </row>
    <row r="65" spans="1:19" ht="37.5">
      <c r="A65" s="10">
        <v>61</v>
      </c>
      <c r="B65" s="7">
        <v>90</v>
      </c>
      <c r="C65" s="7" t="s">
        <v>91</v>
      </c>
      <c r="D65" s="8">
        <v>31554</v>
      </c>
      <c r="E65" s="9" t="s">
        <v>16</v>
      </c>
      <c r="F65" s="7" t="s">
        <v>15</v>
      </c>
      <c r="G65" s="5" t="s">
        <v>15</v>
      </c>
      <c r="H65" s="7" t="s">
        <v>102</v>
      </c>
      <c r="I65" s="14" t="s">
        <v>103</v>
      </c>
      <c r="J65" s="55">
        <v>89.6</v>
      </c>
      <c r="K65" s="61">
        <v>0.5869</v>
      </c>
      <c r="L65" s="14">
        <v>165</v>
      </c>
      <c r="M65" s="40">
        <v>170</v>
      </c>
      <c r="N65" s="40"/>
      <c r="O65" s="40"/>
      <c r="P65" s="40">
        <v>170</v>
      </c>
      <c r="Q65" s="46">
        <f t="shared" si="2"/>
        <v>99.773</v>
      </c>
      <c r="R65" s="48">
        <v>3</v>
      </c>
      <c r="S65" s="7"/>
    </row>
    <row r="66" spans="1:19" ht="18.75">
      <c r="A66" s="10">
        <v>62</v>
      </c>
      <c r="B66" s="10">
        <v>110</v>
      </c>
      <c r="C66" s="6" t="s">
        <v>105</v>
      </c>
      <c r="D66" s="17">
        <v>27502</v>
      </c>
      <c r="E66" s="9" t="s">
        <v>47</v>
      </c>
      <c r="F66" s="10" t="s">
        <v>24</v>
      </c>
      <c r="G66" s="11" t="s">
        <v>24</v>
      </c>
      <c r="H66" s="10" t="s">
        <v>102</v>
      </c>
      <c r="I66" s="6" t="s">
        <v>103</v>
      </c>
      <c r="J66" s="81">
        <v>104.7</v>
      </c>
      <c r="K66" s="61">
        <v>0.5443</v>
      </c>
      <c r="L66" s="14">
        <v>230</v>
      </c>
      <c r="M66" s="62">
        <v>240</v>
      </c>
      <c r="N66" s="40">
        <v>240</v>
      </c>
      <c r="O66" s="40"/>
      <c r="P66" s="40">
        <v>240</v>
      </c>
      <c r="Q66" s="46">
        <f t="shared" si="2"/>
        <v>130.632</v>
      </c>
      <c r="R66" s="48">
        <v>1</v>
      </c>
      <c r="S66" s="7"/>
    </row>
    <row r="67" spans="1:19" ht="18.75">
      <c r="A67" s="10">
        <v>63</v>
      </c>
      <c r="B67" s="7">
        <v>75</v>
      </c>
      <c r="C67" s="7" t="s">
        <v>80</v>
      </c>
      <c r="D67" s="8">
        <v>27683</v>
      </c>
      <c r="E67" s="9" t="s">
        <v>47</v>
      </c>
      <c r="F67" s="7" t="s">
        <v>81</v>
      </c>
      <c r="G67" s="5" t="s">
        <v>24</v>
      </c>
      <c r="H67" s="7" t="s">
        <v>102</v>
      </c>
      <c r="I67" s="14" t="s">
        <v>103</v>
      </c>
      <c r="J67" s="55">
        <v>73.75</v>
      </c>
      <c r="K67" s="61">
        <v>0.6851</v>
      </c>
      <c r="L67" s="14">
        <v>165</v>
      </c>
      <c r="M67" s="62">
        <v>180</v>
      </c>
      <c r="N67" s="62">
        <v>180</v>
      </c>
      <c r="O67" s="40"/>
      <c r="P67" s="40">
        <v>165</v>
      </c>
      <c r="Q67" s="46">
        <f t="shared" si="2"/>
        <v>113.04150000000001</v>
      </c>
      <c r="R67" s="47">
        <v>2</v>
      </c>
      <c r="S67" s="37"/>
    </row>
    <row r="68" spans="1:19" ht="37.5">
      <c r="A68" s="10">
        <v>64</v>
      </c>
      <c r="B68" s="7">
        <v>75</v>
      </c>
      <c r="C68" s="7" t="s">
        <v>71</v>
      </c>
      <c r="D68" s="8">
        <v>25577</v>
      </c>
      <c r="E68" s="9" t="s">
        <v>47</v>
      </c>
      <c r="F68" s="7" t="s">
        <v>15</v>
      </c>
      <c r="G68" s="5" t="s">
        <v>15</v>
      </c>
      <c r="H68" s="7" t="s">
        <v>102</v>
      </c>
      <c r="I68" s="14" t="s">
        <v>103</v>
      </c>
      <c r="J68" s="81">
        <v>74.3</v>
      </c>
      <c r="K68" s="82">
        <v>0.7156</v>
      </c>
      <c r="L68" s="29">
        <v>147.5</v>
      </c>
      <c r="M68" s="62">
        <v>160</v>
      </c>
      <c r="N68" s="62">
        <v>160</v>
      </c>
      <c r="O68" s="40"/>
      <c r="P68" s="40">
        <v>147.5</v>
      </c>
      <c r="Q68" s="46">
        <f t="shared" si="2"/>
        <v>105.551</v>
      </c>
      <c r="R68" s="48">
        <v>1</v>
      </c>
      <c r="S68" s="7"/>
    </row>
    <row r="69" spans="1:19" ht="18.75">
      <c r="A69" s="10">
        <v>65</v>
      </c>
      <c r="B69" s="7">
        <v>67.5</v>
      </c>
      <c r="C69" s="7" t="s">
        <v>43</v>
      </c>
      <c r="D69" s="8">
        <v>29750</v>
      </c>
      <c r="E69" s="9" t="s">
        <v>16</v>
      </c>
      <c r="F69" s="7" t="s">
        <v>35</v>
      </c>
      <c r="G69" s="5" t="s">
        <v>35</v>
      </c>
      <c r="H69" s="7" t="s">
        <v>102</v>
      </c>
      <c r="I69" s="14" t="s">
        <v>104</v>
      </c>
      <c r="J69" s="55">
        <v>62.75</v>
      </c>
      <c r="K69" s="61">
        <v>0.7765</v>
      </c>
      <c r="L69" s="14">
        <v>120</v>
      </c>
      <c r="M69" s="40">
        <v>135</v>
      </c>
      <c r="N69" s="62">
        <v>145</v>
      </c>
      <c r="O69" s="40"/>
      <c r="P69" s="40">
        <v>135</v>
      </c>
      <c r="Q69" s="46">
        <f>K69*P69</f>
        <v>104.8275</v>
      </c>
      <c r="R69" s="48">
        <v>1</v>
      </c>
      <c r="S69" s="7"/>
    </row>
    <row r="70" spans="1:19" ht="37.5">
      <c r="A70" s="10">
        <v>66</v>
      </c>
      <c r="B70" s="10">
        <v>75</v>
      </c>
      <c r="C70" s="10" t="s">
        <v>83</v>
      </c>
      <c r="D70" s="17">
        <v>29354</v>
      </c>
      <c r="E70" s="9" t="s">
        <v>16</v>
      </c>
      <c r="F70" s="7" t="s">
        <v>28</v>
      </c>
      <c r="G70" s="5" t="s">
        <v>29</v>
      </c>
      <c r="H70" s="7" t="s">
        <v>102</v>
      </c>
      <c r="I70" s="14" t="s">
        <v>104</v>
      </c>
      <c r="J70" s="55">
        <v>74.05</v>
      </c>
      <c r="K70" s="61">
        <v>0.6708</v>
      </c>
      <c r="L70" s="14">
        <v>210</v>
      </c>
      <c r="M70" s="62">
        <v>220</v>
      </c>
      <c r="N70" s="40">
        <v>220</v>
      </c>
      <c r="O70" s="40"/>
      <c r="P70" s="40">
        <v>220</v>
      </c>
      <c r="Q70" s="46">
        <f aca="true" t="shared" si="3" ref="Q70:Q85">K70*P70</f>
        <v>147.576</v>
      </c>
      <c r="R70" s="48">
        <v>1</v>
      </c>
      <c r="S70" s="7"/>
    </row>
    <row r="71" spans="1:19" ht="18.75">
      <c r="A71" s="10">
        <v>67</v>
      </c>
      <c r="B71" s="7">
        <v>90</v>
      </c>
      <c r="C71" s="14" t="s">
        <v>111</v>
      </c>
      <c r="D71" s="8">
        <v>28408</v>
      </c>
      <c r="E71" s="9" t="s">
        <v>16</v>
      </c>
      <c r="F71" s="7" t="s">
        <v>24</v>
      </c>
      <c r="G71" s="5" t="s">
        <v>24</v>
      </c>
      <c r="H71" s="7" t="s">
        <v>102</v>
      </c>
      <c r="I71" s="14" t="s">
        <v>104</v>
      </c>
      <c r="J71" s="55">
        <v>87.05</v>
      </c>
      <c r="K71" s="61">
        <v>0.5973</v>
      </c>
      <c r="L71" s="63">
        <v>290</v>
      </c>
      <c r="M71" s="62">
        <v>290</v>
      </c>
      <c r="N71" s="40">
        <v>290</v>
      </c>
      <c r="O71" s="40"/>
      <c r="P71" s="40">
        <v>290</v>
      </c>
      <c r="Q71" s="46">
        <f t="shared" si="3"/>
        <v>173.217</v>
      </c>
      <c r="R71" s="48">
        <v>1</v>
      </c>
      <c r="S71" s="7">
        <v>2</v>
      </c>
    </row>
    <row r="72" spans="1:19" ht="18.75">
      <c r="A72" s="10">
        <v>68</v>
      </c>
      <c r="B72" s="29">
        <v>90</v>
      </c>
      <c r="C72" s="29" t="s">
        <v>109</v>
      </c>
      <c r="D72" s="51">
        <v>33923</v>
      </c>
      <c r="E72" s="22" t="s">
        <v>16</v>
      </c>
      <c r="F72" s="29" t="s">
        <v>28</v>
      </c>
      <c r="G72" s="5" t="s">
        <v>29</v>
      </c>
      <c r="H72" s="7" t="s">
        <v>102</v>
      </c>
      <c r="I72" s="14" t="s">
        <v>104</v>
      </c>
      <c r="J72" s="55">
        <v>90</v>
      </c>
      <c r="K72" s="61">
        <v>0.5853</v>
      </c>
      <c r="L72" s="14">
        <v>200</v>
      </c>
      <c r="M72" s="62">
        <v>220</v>
      </c>
      <c r="N72" s="62">
        <v>220</v>
      </c>
      <c r="O72" s="40"/>
      <c r="P72" s="40">
        <v>200</v>
      </c>
      <c r="Q72" s="46">
        <f t="shared" si="3"/>
        <v>117.06</v>
      </c>
      <c r="R72" s="48">
        <v>2</v>
      </c>
      <c r="S72" s="7"/>
    </row>
    <row r="73" spans="1:19" ht="18.75">
      <c r="A73" s="10">
        <v>69</v>
      </c>
      <c r="B73" s="10">
        <v>90</v>
      </c>
      <c r="C73" s="10" t="s">
        <v>107</v>
      </c>
      <c r="D73" s="17">
        <v>34986</v>
      </c>
      <c r="E73" s="9" t="s">
        <v>16</v>
      </c>
      <c r="F73" s="10" t="s">
        <v>35</v>
      </c>
      <c r="G73" s="5" t="s">
        <v>35</v>
      </c>
      <c r="H73" s="7" t="s">
        <v>102</v>
      </c>
      <c r="I73" s="14" t="s">
        <v>104</v>
      </c>
      <c r="J73" s="55">
        <v>88.1</v>
      </c>
      <c r="K73" s="61">
        <v>0.593</v>
      </c>
      <c r="L73" s="14">
        <v>160</v>
      </c>
      <c r="M73" s="62">
        <v>172.5</v>
      </c>
      <c r="N73" s="62">
        <v>172.5</v>
      </c>
      <c r="O73" s="40"/>
      <c r="P73" s="40">
        <v>160</v>
      </c>
      <c r="Q73" s="46">
        <f t="shared" si="3"/>
        <v>94.88</v>
      </c>
      <c r="R73" s="48">
        <v>3</v>
      </c>
      <c r="S73" s="7"/>
    </row>
    <row r="74" spans="1:19" ht="18.75">
      <c r="A74" s="10">
        <v>70</v>
      </c>
      <c r="B74" s="7">
        <v>100</v>
      </c>
      <c r="C74" s="7" t="s">
        <v>98</v>
      </c>
      <c r="D74" s="8">
        <v>33752</v>
      </c>
      <c r="E74" s="9" t="s">
        <v>16</v>
      </c>
      <c r="F74" s="7" t="s">
        <v>96</v>
      </c>
      <c r="G74" s="7" t="s">
        <v>96</v>
      </c>
      <c r="H74" s="7" t="s">
        <v>102</v>
      </c>
      <c r="I74" s="14" t="s">
        <v>104</v>
      </c>
      <c r="J74" s="55">
        <v>90.75</v>
      </c>
      <c r="K74" s="61">
        <v>0.5823</v>
      </c>
      <c r="L74" s="14">
        <v>300</v>
      </c>
      <c r="M74" s="40">
        <v>320</v>
      </c>
      <c r="N74" s="83">
        <v>355</v>
      </c>
      <c r="O74" s="40"/>
      <c r="P74" s="40">
        <v>320</v>
      </c>
      <c r="Q74" s="46">
        <f t="shared" si="3"/>
        <v>186.336</v>
      </c>
      <c r="R74" s="48">
        <v>1</v>
      </c>
      <c r="S74" s="7">
        <v>1</v>
      </c>
    </row>
    <row r="75" spans="1:19" ht="18.75">
      <c r="A75" s="10">
        <v>71</v>
      </c>
      <c r="B75" s="10">
        <v>100</v>
      </c>
      <c r="C75" s="10" t="s">
        <v>110</v>
      </c>
      <c r="D75" s="17">
        <v>30092</v>
      </c>
      <c r="E75" s="9" t="s">
        <v>16</v>
      </c>
      <c r="F75" s="10" t="s">
        <v>81</v>
      </c>
      <c r="G75" s="11" t="s">
        <v>24</v>
      </c>
      <c r="H75" s="7" t="s">
        <v>102</v>
      </c>
      <c r="I75" s="14" t="s">
        <v>104</v>
      </c>
      <c r="J75" s="55">
        <v>97.5</v>
      </c>
      <c r="K75" s="61">
        <v>0.6064</v>
      </c>
      <c r="L75" s="14">
        <v>210</v>
      </c>
      <c r="M75" s="62">
        <v>230</v>
      </c>
      <c r="N75" s="62">
        <v>230</v>
      </c>
      <c r="O75" s="40"/>
      <c r="P75" s="40">
        <v>210</v>
      </c>
      <c r="Q75" s="46">
        <f t="shared" si="3"/>
        <v>127.34400000000001</v>
      </c>
      <c r="R75" s="48">
        <v>2</v>
      </c>
      <c r="S75" s="7"/>
    </row>
    <row r="76" spans="1:19" ht="18.75">
      <c r="A76" s="10">
        <v>72</v>
      </c>
      <c r="B76" s="7">
        <v>110</v>
      </c>
      <c r="C76" s="14" t="s">
        <v>108</v>
      </c>
      <c r="D76" s="8">
        <v>33178</v>
      </c>
      <c r="E76" s="10" t="s">
        <v>16</v>
      </c>
      <c r="F76" s="7" t="s">
        <v>17</v>
      </c>
      <c r="G76" s="5" t="s">
        <v>19</v>
      </c>
      <c r="H76" s="10" t="s">
        <v>102</v>
      </c>
      <c r="I76" s="14" t="s">
        <v>104</v>
      </c>
      <c r="J76" s="55">
        <v>107</v>
      </c>
      <c r="K76" s="61">
        <v>0.5405</v>
      </c>
      <c r="L76" s="14">
        <v>170</v>
      </c>
      <c r="M76" s="62">
        <v>187.5</v>
      </c>
      <c r="N76" s="62">
        <v>190</v>
      </c>
      <c r="O76" s="40"/>
      <c r="P76" s="40">
        <v>170</v>
      </c>
      <c r="Q76" s="46">
        <f t="shared" si="3"/>
        <v>91.88499999999999</v>
      </c>
      <c r="R76" s="48">
        <v>1</v>
      </c>
      <c r="S76" s="7"/>
    </row>
    <row r="77" spans="1:19" ht="18.75">
      <c r="A77" s="10">
        <v>73</v>
      </c>
      <c r="B77" s="7">
        <v>125</v>
      </c>
      <c r="C77" s="7" t="s">
        <v>112</v>
      </c>
      <c r="D77" s="8">
        <v>28537</v>
      </c>
      <c r="E77" s="9" t="s">
        <v>16</v>
      </c>
      <c r="F77" s="7" t="s">
        <v>17</v>
      </c>
      <c r="G77" s="5" t="s">
        <v>19</v>
      </c>
      <c r="H77" s="7" t="s">
        <v>102</v>
      </c>
      <c r="I77" s="14" t="s">
        <v>104</v>
      </c>
      <c r="J77" s="55">
        <v>114.65</v>
      </c>
      <c r="K77" s="61">
        <v>0.5316</v>
      </c>
      <c r="L77" s="14">
        <v>300</v>
      </c>
      <c r="M77" s="40">
        <v>320</v>
      </c>
      <c r="N77" s="62">
        <v>330</v>
      </c>
      <c r="O77" s="40"/>
      <c r="P77" s="40">
        <v>320</v>
      </c>
      <c r="Q77" s="46">
        <f t="shared" si="3"/>
        <v>170.112</v>
      </c>
      <c r="R77" s="48">
        <v>1</v>
      </c>
      <c r="S77" s="7">
        <v>3</v>
      </c>
    </row>
    <row r="78" spans="1:19" ht="18.75">
      <c r="A78" s="10">
        <v>74</v>
      </c>
      <c r="B78" s="10">
        <v>75</v>
      </c>
      <c r="C78" s="10" t="s">
        <v>114</v>
      </c>
      <c r="D78" s="17">
        <v>18481</v>
      </c>
      <c r="E78" s="9" t="s">
        <v>118</v>
      </c>
      <c r="F78" s="10" t="s">
        <v>17</v>
      </c>
      <c r="G78" s="11" t="s">
        <v>19</v>
      </c>
      <c r="H78" s="10" t="s">
        <v>102</v>
      </c>
      <c r="I78" s="6" t="s">
        <v>104</v>
      </c>
      <c r="J78" s="57">
        <v>72.15</v>
      </c>
      <c r="K78" s="71">
        <v>1.3761</v>
      </c>
      <c r="L78" s="22">
        <v>105</v>
      </c>
      <c r="M78" s="59">
        <v>125</v>
      </c>
      <c r="N78" s="59">
        <v>130</v>
      </c>
      <c r="O78" s="85"/>
      <c r="P78" s="59">
        <v>130</v>
      </c>
      <c r="Q78" s="46">
        <f t="shared" si="3"/>
        <v>178.893</v>
      </c>
      <c r="R78" s="22">
        <v>1</v>
      </c>
      <c r="S78" s="50"/>
    </row>
    <row r="79" spans="1:19" ht="18.75">
      <c r="A79" s="10">
        <v>75</v>
      </c>
      <c r="B79" s="10">
        <v>90</v>
      </c>
      <c r="C79" s="6" t="s">
        <v>111</v>
      </c>
      <c r="D79" s="17">
        <v>28408</v>
      </c>
      <c r="E79" s="9" t="s">
        <v>47</v>
      </c>
      <c r="F79" s="10" t="s">
        <v>24</v>
      </c>
      <c r="G79" s="11" t="s">
        <v>24</v>
      </c>
      <c r="H79" s="10" t="s">
        <v>102</v>
      </c>
      <c r="I79" s="6" t="s">
        <v>104</v>
      </c>
      <c r="J79" s="56">
        <v>87.05</v>
      </c>
      <c r="K79" s="71">
        <v>0.6027</v>
      </c>
      <c r="L79" s="69">
        <v>290</v>
      </c>
      <c r="M79" s="70">
        <v>290</v>
      </c>
      <c r="N79" s="59">
        <v>290</v>
      </c>
      <c r="O79" s="85"/>
      <c r="P79" s="59">
        <v>290</v>
      </c>
      <c r="Q79" s="46">
        <f t="shared" si="3"/>
        <v>174.78300000000002</v>
      </c>
      <c r="R79" s="22">
        <v>1</v>
      </c>
      <c r="S79" s="50"/>
    </row>
    <row r="80" spans="1:19" ht="18.75">
      <c r="A80" s="10">
        <v>76</v>
      </c>
      <c r="B80" s="10">
        <v>110</v>
      </c>
      <c r="C80" s="10" t="s">
        <v>112</v>
      </c>
      <c r="D80" s="17">
        <v>28537</v>
      </c>
      <c r="E80" s="9" t="s">
        <v>47</v>
      </c>
      <c r="F80" s="10" t="s">
        <v>17</v>
      </c>
      <c r="G80" s="11" t="s">
        <v>19</v>
      </c>
      <c r="H80" s="10" t="s">
        <v>102</v>
      </c>
      <c r="I80" s="6" t="s">
        <v>104</v>
      </c>
      <c r="J80" s="56">
        <v>114.65</v>
      </c>
      <c r="K80" s="71">
        <v>0.5332</v>
      </c>
      <c r="L80" s="6">
        <v>300</v>
      </c>
      <c r="M80" s="59">
        <v>320</v>
      </c>
      <c r="N80" s="84">
        <v>330</v>
      </c>
      <c r="O80" s="85"/>
      <c r="P80" s="59">
        <v>320</v>
      </c>
      <c r="Q80" s="46">
        <f t="shared" si="3"/>
        <v>170.624</v>
      </c>
      <c r="R80" s="22">
        <v>2</v>
      </c>
      <c r="S80" s="50"/>
    </row>
    <row r="81" spans="1:19" ht="18.75">
      <c r="A81" s="10">
        <v>77</v>
      </c>
      <c r="B81" s="10">
        <v>110</v>
      </c>
      <c r="C81" s="6" t="s">
        <v>105</v>
      </c>
      <c r="D81" s="17">
        <v>27502</v>
      </c>
      <c r="E81" s="9" t="s">
        <v>47</v>
      </c>
      <c r="F81" s="10" t="s">
        <v>24</v>
      </c>
      <c r="G81" s="11" t="s">
        <v>24</v>
      </c>
      <c r="H81" s="10" t="s">
        <v>102</v>
      </c>
      <c r="I81" s="6" t="s">
        <v>104</v>
      </c>
      <c r="J81" s="57">
        <v>104.7</v>
      </c>
      <c r="K81" s="71">
        <v>0.5492</v>
      </c>
      <c r="L81" s="22">
        <v>250</v>
      </c>
      <c r="M81" s="59">
        <v>270</v>
      </c>
      <c r="N81" s="59"/>
      <c r="O81" s="85"/>
      <c r="P81" s="59">
        <v>270</v>
      </c>
      <c r="Q81" s="46">
        <f t="shared" si="3"/>
        <v>148.284</v>
      </c>
      <c r="R81" s="22">
        <v>3</v>
      </c>
      <c r="S81" s="50"/>
    </row>
    <row r="82" spans="1:19" ht="18.75">
      <c r="A82" s="10">
        <v>78</v>
      </c>
      <c r="B82" s="10">
        <v>82.5</v>
      </c>
      <c r="C82" s="6" t="s">
        <v>116</v>
      </c>
      <c r="D82" s="17">
        <v>33760</v>
      </c>
      <c r="E82" s="10" t="s">
        <v>16</v>
      </c>
      <c r="F82" s="10" t="s">
        <v>35</v>
      </c>
      <c r="G82" s="11" t="s">
        <v>35</v>
      </c>
      <c r="H82" s="21" t="s">
        <v>113</v>
      </c>
      <c r="I82" s="6"/>
      <c r="J82" s="56">
        <v>76.85</v>
      </c>
      <c r="K82" s="71">
        <v>0.6524</v>
      </c>
      <c r="L82" s="6">
        <v>150</v>
      </c>
      <c r="M82" s="70">
        <v>160</v>
      </c>
      <c r="N82" s="70">
        <v>160</v>
      </c>
      <c r="O82" s="39"/>
      <c r="P82" s="39">
        <v>150</v>
      </c>
      <c r="Q82" s="46">
        <f t="shared" si="3"/>
        <v>97.86</v>
      </c>
      <c r="R82" s="22">
        <v>1</v>
      </c>
      <c r="S82" s="50"/>
    </row>
    <row r="83" spans="1:19" ht="18.75">
      <c r="A83" s="10">
        <v>79</v>
      </c>
      <c r="B83" s="10">
        <v>82.5</v>
      </c>
      <c r="C83" s="10" t="s">
        <v>115</v>
      </c>
      <c r="D83" s="17">
        <v>33785</v>
      </c>
      <c r="E83" s="9" t="s">
        <v>16</v>
      </c>
      <c r="F83" s="10" t="s">
        <v>35</v>
      </c>
      <c r="G83" s="11" t="s">
        <v>35</v>
      </c>
      <c r="H83" s="21" t="s">
        <v>113</v>
      </c>
      <c r="I83" s="6"/>
      <c r="J83" s="56">
        <v>75.95</v>
      </c>
      <c r="K83" s="71">
        <v>0.6577</v>
      </c>
      <c r="L83" s="6">
        <v>140</v>
      </c>
      <c r="M83" s="70">
        <v>150</v>
      </c>
      <c r="N83" s="86">
        <v>150</v>
      </c>
      <c r="O83" s="39"/>
      <c r="P83" s="39">
        <v>140</v>
      </c>
      <c r="Q83" s="46">
        <f t="shared" si="3"/>
        <v>92.07799999999999</v>
      </c>
      <c r="R83" s="22">
        <v>2</v>
      </c>
      <c r="S83" s="50"/>
    </row>
    <row r="84" spans="1:19" ht="18.75">
      <c r="A84" s="10">
        <v>80</v>
      </c>
      <c r="B84" s="10">
        <v>56</v>
      </c>
      <c r="C84" s="6" t="s">
        <v>44</v>
      </c>
      <c r="D84" s="17">
        <v>32668</v>
      </c>
      <c r="E84" s="10" t="s">
        <v>16</v>
      </c>
      <c r="F84" s="10" t="s">
        <v>35</v>
      </c>
      <c r="G84" s="11" t="s">
        <v>35</v>
      </c>
      <c r="H84" s="21" t="s">
        <v>113</v>
      </c>
      <c r="I84" s="6"/>
      <c r="J84" s="57">
        <v>52.45</v>
      </c>
      <c r="K84" s="71">
        <v>0.9595</v>
      </c>
      <c r="L84" s="22">
        <v>70</v>
      </c>
      <c r="M84" s="59">
        <v>75</v>
      </c>
      <c r="N84" s="84">
        <v>80</v>
      </c>
      <c r="O84" s="85"/>
      <c r="P84" s="59">
        <v>75</v>
      </c>
      <c r="Q84" s="46">
        <f t="shared" si="3"/>
        <v>71.9625</v>
      </c>
      <c r="R84" s="22">
        <v>1</v>
      </c>
      <c r="S84" s="50"/>
    </row>
    <row r="85" spans="1:19" ht="37.5">
      <c r="A85" s="10">
        <v>81</v>
      </c>
      <c r="B85" s="10">
        <v>100</v>
      </c>
      <c r="C85" s="10" t="s">
        <v>117</v>
      </c>
      <c r="D85" s="17">
        <v>25421</v>
      </c>
      <c r="E85" s="9" t="s">
        <v>47</v>
      </c>
      <c r="F85" s="10" t="s">
        <v>26</v>
      </c>
      <c r="G85" s="11" t="s">
        <v>27</v>
      </c>
      <c r="H85" s="21" t="s">
        <v>113</v>
      </c>
      <c r="I85" s="6"/>
      <c r="J85" s="56">
        <v>96.05</v>
      </c>
      <c r="K85" s="71">
        <v>0.6994</v>
      </c>
      <c r="L85" s="6">
        <v>210</v>
      </c>
      <c r="M85" s="39">
        <v>220</v>
      </c>
      <c r="N85" s="39">
        <v>225</v>
      </c>
      <c r="O85" s="39"/>
      <c r="P85" s="39">
        <v>225</v>
      </c>
      <c r="Q85" s="46">
        <f t="shared" si="3"/>
        <v>157.365</v>
      </c>
      <c r="R85" s="22">
        <v>1</v>
      </c>
      <c r="S85" s="50"/>
    </row>
    <row r="86" spans="1:19" s="16" customFormat="1" ht="18.75">
      <c r="A86" s="10">
        <v>82</v>
      </c>
      <c r="B86" s="7">
        <v>67.5</v>
      </c>
      <c r="C86" s="7" t="s">
        <v>30</v>
      </c>
      <c r="D86" s="8">
        <v>37319</v>
      </c>
      <c r="E86" s="9" t="s">
        <v>25</v>
      </c>
      <c r="F86" s="29" t="s">
        <v>48</v>
      </c>
      <c r="G86" s="29" t="s">
        <v>48</v>
      </c>
      <c r="H86" s="10" t="s">
        <v>66</v>
      </c>
      <c r="I86" s="4"/>
      <c r="J86" s="38">
        <v>63.9</v>
      </c>
      <c r="K86" s="61">
        <v>0.8159</v>
      </c>
      <c r="L86" s="14">
        <v>62.5</v>
      </c>
      <c r="M86" s="40">
        <v>65</v>
      </c>
      <c r="N86" s="40">
        <v>67.5</v>
      </c>
      <c r="O86" s="40"/>
      <c r="P86" s="40">
        <v>67.5</v>
      </c>
      <c r="Q86" s="46">
        <f>K86*P86</f>
        <v>55.073249999999994</v>
      </c>
      <c r="R86" s="48">
        <v>1</v>
      </c>
      <c r="S86" s="73"/>
    </row>
    <row r="87" spans="1:19" s="16" customFormat="1" ht="37.5">
      <c r="A87" s="10">
        <v>83</v>
      </c>
      <c r="B87" s="10">
        <v>75</v>
      </c>
      <c r="C87" s="10" t="s">
        <v>73</v>
      </c>
      <c r="D87" s="17">
        <v>30050</v>
      </c>
      <c r="E87" s="9" t="s">
        <v>16</v>
      </c>
      <c r="F87" s="10" t="s">
        <v>17</v>
      </c>
      <c r="G87" s="11" t="s">
        <v>17</v>
      </c>
      <c r="H87" s="7" t="s">
        <v>66</v>
      </c>
      <c r="I87" s="6"/>
      <c r="J87" s="39">
        <v>73.75</v>
      </c>
      <c r="K87" s="68">
        <v>0.673</v>
      </c>
      <c r="L87" s="6">
        <v>105</v>
      </c>
      <c r="M87" s="40">
        <v>110</v>
      </c>
      <c r="N87" s="40">
        <v>112.5</v>
      </c>
      <c r="O87" s="40"/>
      <c r="P87" s="40">
        <v>112.5</v>
      </c>
      <c r="Q87" s="46">
        <f>K87*P87</f>
        <v>75.7125</v>
      </c>
      <c r="R87" s="48">
        <v>1</v>
      </c>
      <c r="S87" s="73"/>
    </row>
    <row r="88" spans="1:19" s="16" customFormat="1" ht="18.75">
      <c r="A88" s="10">
        <v>84</v>
      </c>
      <c r="B88" s="10">
        <v>75</v>
      </c>
      <c r="C88" s="10" t="s">
        <v>22</v>
      </c>
      <c r="D88" s="17">
        <v>32300</v>
      </c>
      <c r="E88" s="9" t="s">
        <v>16</v>
      </c>
      <c r="F88" s="10" t="s">
        <v>17</v>
      </c>
      <c r="G88" s="11" t="s">
        <v>17</v>
      </c>
      <c r="H88" s="10" t="s">
        <v>66</v>
      </c>
      <c r="I88" s="6"/>
      <c r="J88" s="39">
        <v>73.8</v>
      </c>
      <c r="K88" s="68">
        <v>0.673</v>
      </c>
      <c r="L88" s="69">
        <v>110</v>
      </c>
      <c r="M88" s="39">
        <v>110</v>
      </c>
      <c r="N88" s="70">
        <v>112.5</v>
      </c>
      <c r="O88" s="39"/>
      <c r="P88" s="39">
        <v>110</v>
      </c>
      <c r="Q88" s="46">
        <f>K88*P88</f>
        <v>74.03</v>
      </c>
      <c r="R88" s="10">
        <v>2</v>
      </c>
      <c r="S88" s="20"/>
    </row>
  </sheetData>
  <sheetProtection/>
  <mergeCells count="14">
    <mergeCell ref="A2:A3"/>
    <mergeCell ref="B2:B3"/>
    <mergeCell ref="C2:C3"/>
    <mergeCell ref="G2:G3"/>
    <mergeCell ref="F2:F3"/>
    <mergeCell ref="D2:D3"/>
    <mergeCell ref="E2:E3"/>
    <mergeCell ref="K2:K3"/>
    <mergeCell ref="L2:Q2"/>
    <mergeCell ref="S2:S3"/>
    <mergeCell ref="H2:H3"/>
    <mergeCell ref="I2:I3"/>
    <mergeCell ref="J2:J3"/>
    <mergeCell ref="R2:R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H33" sqref="H33"/>
    </sheetView>
  </sheetViews>
  <sheetFormatPr defaultColWidth="9.140625" defaultRowHeight="15"/>
  <cols>
    <col min="1" max="1" width="9.140625" style="93" customWidth="1"/>
    <col min="2" max="2" width="9.7109375" style="0" customWidth="1"/>
    <col min="3" max="3" width="47.28125" style="0" customWidth="1"/>
    <col min="4" max="4" width="20.421875" style="0" customWidth="1"/>
    <col min="5" max="5" width="16.421875" style="0" customWidth="1"/>
    <col min="6" max="6" width="16.28125" style="0" customWidth="1"/>
    <col min="7" max="7" width="15.57421875" style="0" customWidth="1"/>
    <col min="8" max="8" width="14.00390625" style="54" customWidth="1"/>
    <col min="9" max="9" width="13.140625" style="0" customWidth="1"/>
    <col min="10" max="10" width="13.421875" style="0" customWidth="1"/>
    <col min="11" max="11" width="11.7109375" style="0" customWidth="1"/>
    <col min="12" max="12" width="14.421875" style="0" customWidth="1"/>
  </cols>
  <sheetData>
    <row r="1" ht="15.75" thickBot="1"/>
    <row r="2" spans="1:12" ht="15.75">
      <c r="A2" s="110"/>
      <c r="B2" s="115" t="s">
        <v>3</v>
      </c>
      <c r="C2" s="115" t="s">
        <v>4</v>
      </c>
      <c r="D2" s="115" t="s">
        <v>7</v>
      </c>
      <c r="E2" s="115" t="s">
        <v>8</v>
      </c>
      <c r="F2" s="115" t="s">
        <v>6</v>
      </c>
      <c r="G2" s="117" t="s">
        <v>5</v>
      </c>
      <c r="H2" s="117" t="s">
        <v>57</v>
      </c>
      <c r="I2" s="112" t="s">
        <v>11</v>
      </c>
      <c r="J2" s="112"/>
      <c r="K2" s="112"/>
      <c r="L2" s="113" t="s">
        <v>12</v>
      </c>
    </row>
    <row r="3" spans="1:12" ht="15.75">
      <c r="A3" s="111"/>
      <c r="B3" s="116"/>
      <c r="C3" s="116"/>
      <c r="D3" s="116"/>
      <c r="E3" s="116"/>
      <c r="F3" s="116"/>
      <c r="G3" s="118"/>
      <c r="H3" s="118"/>
      <c r="I3" s="24" t="s">
        <v>32</v>
      </c>
      <c r="J3" s="24" t="s">
        <v>33</v>
      </c>
      <c r="K3" s="25" t="s">
        <v>34</v>
      </c>
      <c r="L3" s="114"/>
    </row>
    <row r="4" spans="1:12" ht="15.75">
      <c r="A4" s="94"/>
      <c r="B4" s="26"/>
      <c r="C4" s="26"/>
      <c r="D4" s="26"/>
      <c r="E4" s="26"/>
      <c r="F4" s="26"/>
      <c r="G4" s="27"/>
      <c r="H4" s="33"/>
      <c r="I4" s="24"/>
      <c r="J4" s="24"/>
      <c r="K4" s="24"/>
      <c r="L4" s="28"/>
    </row>
    <row r="5" spans="1:12" ht="20.25" customHeight="1">
      <c r="A5" s="7">
        <v>1</v>
      </c>
      <c r="B5" s="7">
        <v>67.5</v>
      </c>
      <c r="C5" s="7" t="s">
        <v>30</v>
      </c>
      <c r="D5" s="8">
        <v>37319</v>
      </c>
      <c r="E5" s="9" t="s">
        <v>25</v>
      </c>
      <c r="F5" s="7" t="s">
        <v>31</v>
      </c>
      <c r="G5" s="7" t="s">
        <v>31</v>
      </c>
      <c r="H5" s="38">
        <v>63.9</v>
      </c>
      <c r="I5" s="14">
        <v>35</v>
      </c>
      <c r="J5" s="14">
        <v>100</v>
      </c>
      <c r="K5" s="82">
        <f aca="true" t="shared" si="0" ref="K5:K10">I5*J5/H5</f>
        <v>54.77308294209703</v>
      </c>
      <c r="L5" s="7">
        <v>1</v>
      </c>
    </row>
    <row r="6" spans="1:12" ht="20.25" customHeight="1">
      <c r="A6" s="7">
        <v>2</v>
      </c>
      <c r="B6" s="7">
        <v>90</v>
      </c>
      <c r="C6" s="14" t="s">
        <v>55</v>
      </c>
      <c r="D6" s="8">
        <v>36759</v>
      </c>
      <c r="E6" s="9" t="s">
        <v>25</v>
      </c>
      <c r="F6" s="7" t="s">
        <v>17</v>
      </c>
      <c r="G6" s="5" t="s">
        <v>17</v>
      </c>
      <c r="H6" s="38">
        <v>86</v>
      </c>
      <c r="I6" s="29">
        <v>55</v>
      </c>
      <c r="J6" s="29">
        <v>31</v>
      </c>
      <c r="K6" s="82">
        <f t="shared" si="0"/>
        <v>19.825581395348838</v>
      </c>
      <c r="L6" s="29">
        <v>1</v>
      </c>
    </row>
    <row r="7" spans="1:12" ht="37.5">
      <c r="A7" s="7">
        <v>3</v>
      </c>
      <c r="B7" s="10">
        <v>90</v>
      </c>
      <c r="C7" s="6" t="s">
        <v>51</v>
      </c>
      <c r="D7" s="17">
        <v>31069</v>
      </c>
      <c r="E7" s="10" t="s">
        <v>16</v>
      </c>
      <c r="F7" s="10" t="s">
        <v>24</v>
      </c>
      <c r="G7" s="11" t="s">
        <v>24</v>
      </c>
      <c r="H7" s="10">
        <v>87.2</v>
      </c>
      <c r="I7" s="29">
        <v>35</v>
      </c>
      <c r="J7" s="29">
        <v>57</v>
      </c>
      <c r="K7" s="82">
        <f t="shared" si="0"/>
        <v>22.878440366972477</v>
      </c>
      <c r="L7" s="22">
        <v>1</v>
      </c>
    </row>
    <row r="8" spans="1:12" ht="37.5">
      <c r="A8" s="7">
        <v>4</v>
      </c>
      <c r="B8" s="7">
        <v>60</v>
      </c>
      <c r="C8" s="14" t="s">
        <v>46</v>
      </c>
      <c r="D8" s="8">
        <v>32558</v>
      </c>
      <c r="E8" s="10" t="s">
        <v>16</v>
      </c>
      <c r="F8" s="7" t="s">
        <v>17</v>
      </c>
      <c r="G8" s="7" t="s">
        <v>19</v>
      </c>
      <c r="H8" s="38">
        <v>60</v>
      </c>
      <c r="I8" s="6">
        <v>55</v>
      </c>
      <c r="J8" s="6">
        <v>24</v>
      </c>
      <c r="K8" s="82">
        <f t="shared" si="0"/>
        <v>22</v>
      </c>
      <c r="L8" s="22">
        <v>1</v>
      </c>
    </row>
    <row r="9" spans="1:12" ht="18.75">
      <c r="A9" s="7">
        <v>5</v>
      </c>
      <c r="B9" s="10">
        <v>56</v>
      </c>
      <c r="C9" s="6" t="s">
        <v>59</v>
      </c>
      <c r="D9" s="17">
        <v>25946</v>
      </c>
      <c r="E9" s="9" t="s">
        <v>47</v>
      </c>
      <c r="F9" s="10"/>
      <c r="G9" s="10"/>
      <c r="H9" s="38">
        <v>55.3</v>
      </c>
      <c r="I9" s="14">
        <v>35</v>
      </c>
      <c r="J9" s="6">
        <v>29</v>
      </c>
      <c r="K9" s="87">
        <f t="shared" si="0"/>
        <v>18.354430379746837</v>
      </c>
      <c r="L9" s="10">
        <v>2</v>
      </c>
    </row>
    <row r="10" spans="1:12" ht="18.75">
      <c r="A10" s="7">
        <v>6</v>
      </c>
      <c r="B10" s="7">
        <v>60</v>
      </c>
      <c r="C10" s="7" t="s">
        <v>41</v>
      </c>
      <c r="D10" s="8">
        <v>24382</v>
      </c>
      <c r="E10" s="9" t="s">
        <v>47</v>
      </c>
      <c r="F10" s="7" t="s">
        <v>17</v>
      </c>
      <c r="G10" s="5" t="s">
        <v>19</v>
      </c>
      <c r="H10" s="55">
        <v>58.3</v>
      </c>
      <c r="I10" s="10">
        <v>35</v>
      </c>
      <c r="J10" s="22">
        <v>59</v>
      </c>
      <c r="K10" s="87">
        <f t="shared" si="0"/>
        <v>35.42024013722127</v>
      </c>
      <c r="L10" s="22">
        <v>1</v>
      </c>
    </row>
    <row r="11" spans="1:12" ht="37.5">
      <c r="A11" s="7">
        <v>7</v>
      </c>
      <c r="B11" s="10">
        <v>100</v>
      </c>
      <c r="C11" s="6" t="s">
        <v>58</v>
      </c>
      <c r="D11" s="17">
        <v>30558</v>
      </c>
      <c r="E11" s="10" t="s">
        <v>16</v>
      </c>
      <c r="F11" s="10" t="s">
        <v>17</v>
      </c>
      <c r="G11" s="11" t="s">
        <v>17</v>
      </c>
      <c r="H11" s="88">
        <v>95.75</v>
      </c>
      <c r="I11" s="22">
        <v>55</v>
      </c>
      <c r="J11" s="22">
        <v>67</v>
      </c>
      <c r="K11" s="87">
        <f aca="true" t="shared" si="1" ref="K11:K21">I11*J11/H11</f>
        <v>38.485639686684074</v>
      </c>
      <c r="L11" s="22">
        <v>2</v>
      </c>
    </row>
    <row r="12" spans="1:12" ht="37.5">
      <c r="A12" s="7">
        <v>8</v>
      </c>
      <c r="B12" s="7">
        <v>82.5</v>
      </c>
      <c r="C12" s="14" t="s">
        <v>54</v>
      </c>
      <c r="D12" s="8">
        <v>36044</v>
      </c>
      <c r="E12" s="10" t="s">
        <v>16</v>
      </c>
      <c r="F12" s="7" t="s">
        <v>17</v>
      </c>
      <c r="G12" s="5" t="s">
        <v>17</v>
      </c>
      <c r="H12" s="55">
        <v>82</v>
      </c>
      <c r="I12" s="22">
        <v>55</v>
      </c>
      <c r="J12" s="22">
        <v>42</v>
      </c>
      <c r="K12" s="87">
        <f t="shared" si="1"/>
        <v>28.170731707317074</v>
      </c>
      <c r="L12" s="22">
        <v>3</v>
      </c>
    </row>
    <row r="13" spans="1:12" ht="37.5">
      <c r="A13" s="7">
        <v>9</v>
      </c>
      <c r="B13" s="7">
        <v>90</v>
      </c>
      <c r="C13" s="14" t="s">
        <v>56</v>
      </c>
      <c r="D13" s="8">
        <v>30083</v>
      </c>
      <c r="E13" s="10" t="s">
        <v>16</v>
      </c>
      <c r="F13" s="7" t="s">
        <v>17</v>
      </c>
      <c r="G13" s="5" t="s">
        <v>60</v>
      </c>
      <c r="H13" s="55">
        <v>89.9</v>
      </c>
      <c r="I13" s="22">
        <v>75</v>
      </c>
      <c r="J13" s="22">
        <v>43</v>
      </c>
      <c r="K13" s="87">
        <f t="shared" si="1"/>
        <v>35.87319243604004</v>
      </c>
      <c r="L13" s="22">
        <v>1</v>
      </c>
    </row>
    <row r="14" spans="1:12" ht="18.75">
      <c r="A14" s="7">
        <v>10</v>
      </c>
      <c r="B14" s="7">
        <v>125</v>
      </c>
      <c r="C14" s="7" t="s">
        <v>100</v>
      </c>
      <c r="D14" s="8">
        <v>26518</v>
      </c>
      <c r="E14" s="9" t="s">
        <v>16</v>
      </c>
      <c r="F14" s="7" t="s">
        <v>28</v>
      </c>
      <c r="G14" s="5" t="s">
        <v>29</v>
      </c>
      <c r="H14" s="7">
        <v>119.3</v>
      </c>
      <c r="I14" s="29">
        <v>75</v>
      </c>
      <c r="J14" s="22">
        <v>57</v>
      </c>
      <c r="K14" s="87">
        <f t="shared" si="1"/>
        <v>35.83403185247276</v>
      </c>
      <c r="L14" s="22">
        <v>2</v>
      </c>
    </row>
    <row r="15" spans="1:12" ht="18.75">
      <c r="A15" s="7">
        <v>11</v>
      </c>
      <c r="B15" s="7">
        <v>90</v>
      </c>
      <c r="C15" s="7" t="s">
        <v>39</v>
      </c>
      <c r="D15" s="8">
        <v>30587</v>
      </c>
      <c r="E15" s="9" t="s">
        <v>16</v>
      </c>
      <c r="F15" s="7" t="s">
        <v>40</v>
      </c>
      <c r="G15" s="5" t="s">
        <v>40</v>
      </c>
      <c r="H15" s="55">
        <v>88.55</v>
      </c>
      <c r="I15" s="10">
        <v>75</v>
      </c>
      <c r="J15" s="22">
        <v>33</v>
      </c>
      <c r="K15" s="87">
        <f t="shared" si="1"/>
        <v>27.950310559006212</v>
      </c>
      <c r="L15" s="22">
        <v>3</v>
      </c>
    </row>
    <row r="16" spans="1:12" ht="18.75">
      <c r="A16" s="7">
        <v>12</v>
      </c>
      <c r="B16" s="10">
        <v>75</v>
      </c>
      <c r="C16" s="10" t="s">
        <v>22</v>
      </c>
      <c r="D16" s="17">
        <v>32300</v>
      </c>
      <c r="E16" s="9" t="s">
        <v>16</v>
      </c>
      <c r="F16" s="10" t="s">
        <v>17</v>
      </c>
      <c r="G16" s="11" t="s">
        <v>17</v>
      </c>
      <c r="H16" s="56">
        <v>73.8</v>
      </c>
      <c r="I16" s="22">
        <v>75</v>
      </c>
      <c r="J16" s="22">
        <v>27</v>
      </c>
      <c r="K16" s="87">
        <f t="shared" si="1"/>
        <v>27.439024390243905</v>
      </c>
      <c r="L16" s="22">
        <v>4</v>
      </c>
    </row>
    <row r="17" spans="1:12" ht="18.75">
      <c r="A17" s="7">
        <v>13</v>
      </c>
      <c r="B17" s="10">
        <v>82.5</v>
      </c>
      <c r="C17" s="10" t="s">
        <v>42</v>
      </c>
      <c r="D17" s="17">
        <v>30895</v>
      </c>
      <c r="E17" s="9" t="s">
        <v>16</v>
      </c>
      <c r="F17" s="10" t="s">
        <v>28</v>
      </c>
      <c r="G17" s="11" t="s">
        <v>29</v>
      </c>
      <c r="H17" s="10">
        <v>82.2</v>
      </c>
      <c r="I17" s="22">
        <v>75</v>
      </c>
      <c r="J17" s="22">
        <v>25</v>
      </c>
      <c r="K17" s="87">
        <f t="shared" si="1"/>
        <v>22.81021897810219</v>
      </c>
      <c r="L17" s="22">
        <v>5</v>
      </c>
    </row>
    <row r="18" spans="1:12" ht="37.5">
      <c r="A18" s="7">
        <v>14</v>
      </c>
      <c r="B18" s="7">
        <v>67.5</v>
      </c>
      <c r="C18" s="7" t="s">
        <v>43</v>
      </c>
      <c r="D18" s="8">
        <v>29750</v>
      </c>
      <c r="E18" s="9" t="s">
        <v>16</v>
      </c>
      <c r="F18" s="7" t="s">
        <v>35</v>
      </c>
      <c r="G18" s="5" t="s">
        <v>35</v>
      </c>
      <c r="H18" s="55">
        <v>67.75</v>
      </c>
      <c r="I18" s="7">
        <v>75</v>
      </c>
      <c r="J18" s="22">
        <v>15</v>
      </c>
      <c r="K18" s="87">
        <f t="shared" si="1"/>
        <v>16.605166051660518</v>
      </c>
      <c r="L18" s="22">
        <v>1</v>
      </c>
    </row>
    <row r="19" spans="1:12" ht="18.75">
      <c r="A19" s="7">
        <v>15</v>
      </c>
      <c r="B19" s="10">
        <v>100</v>
      </c>
      <c r="C19" s="10" t="s">
        <v>119</v>
      </c>
      <c r="D19" s="17"/>
      <c r="E19" s="9" t="s">
        <v>16</v>
      </c>
      <c r="F19" s="10" t="s">
        <v>17</v>
      </c>
      <c r="G19" s="11"/>
      <c r="H19" s="10">
        <v>99.9</v>
      </c>
      <c r="I19" s="22">
        <v>100</v>
      </c>
      <c r="J19" s="22">
        <v>37</v>
      </c>
      <c r="K19" s="87">
        <f t="shared" si="1"/>
        <v>37.03703703703704</v>
      </c>
      <c r="L19" s="22">
        <v>1</v>
      </c>
    </row>
    <row r="20" spans="1:12" ht="18.75">
      <c r="A20" s="7">
        <v>16</v>
      </c>
      <c r="B20" s="29">
        <v>90</v>
      </c>
      <c r="C20" s="29" t="s">
        <v>62</v>
      </c>
      <c r="D20" s="51">
        <v>31751</v>
      </c>
      <c r="E20" s="22" t="s">
        <v>16</v>
      </c>
      <c r="F20" s="29" t="s">
        <v>48</v>
      </c>
      <c r="G20" s="29" t="s">
        <v>63</v>
      </c>
      <c r="H20" s="81">
        <v>88.35</v>
      </c>
      <c r="I20" s="29">
        <v>100</v>
      </c>
      <c r="J20" s="22">
        <v>24</v>
      </c>
      <c r="K20" s="87">
        <f t="shared" si="1"/>
        <v>27.164685908319186</v>
      </c>
      <c r="L20" s="22">
        <v>2</v>
      </c>
    </row>
    <row r="21" spans="1:12" ht="18.75">
      <c r="A21" s="7">
        <v>17</v>
      </c>
      <c r="B21" s="7">
        <v>110</v>
      </c>
      <c r="C21" s="7" t="s">
        <v>20</v>
      </c>
      <c r="D21" s="8">
        <v>33952</v>
      </c>
      <c r="E21" s="9" t="s">
        <v>16</v>
      </c>
      <c r="F21" s="7" t="s">
        <v>21</v>
      </c>
      <c r="G21" s="5" t="s">
        <v>19</v>
      </c>
      <c r="H21" s="55">
        <v>112.8</v>
      </c>
      <c r="I21" s="29">
        <v>125</v>
      </c>
      <c r="J21" s="22">
        <v>16</v>
      </c>
      <c r="K21" s="87">
        <f t="shared" si="1"/>
        <v>17.73049645390071</v>
      </c>
      <c r="L21" s="22">
        <v>1</v>
      </c>
    </row>
    <row r="22" spans="1:12" ht="18.75">
      <c r="A22" s="7">
        <v>18</v>
      </c>
      <c r="B22" s="29">
        <v>125</v>
      </c>
      <c r="C22" s="29" t="s">
        <v>120</v>
      </c>
      <c r="D22" s="51">
        <v>27639</v>
      </c>
      <c r="E22" s="9" t="s">
        <v>47</v>
      </c>
      <c r="F22" s="29" t="s">
        <v>17</v>
      </c>
      <c r="G22" s="29" t="s">
        <v>17</v>
      </c>
      <c r="H22" s="81">
        <v>124.85</v>
      </c>
      <c r="I22" s="22">
        <v>75</v>
      </c>
      <c r="J22" s="22">
        <v>41</v>
      </c>
      <c r="K22" s="87">
        <f>I22*J22/H22</f>
        <v>24.62955546655987</v>
      </c>
      <c r="L22" s="22">
        <v>1</v>
      </c>
    </row>
    <row r="23" spans="1:12" ht="18.75">
      <c r="A23" s="7">
        <v>19</v>
      </c>
      <c r="B23" s="7">
        <v>110</v>
      </c>
      <c r="C23" s="14" t="s">
        <v>105</v>
      </c>
      <c r="D23" s="8">
        <v>27502</v>
      </c>
      <c r="E23" s="9" t="s">
        <v>47</v>
      </c>
      <c r="F23" s="7" t="s">
        <v>24</v>
      </c>
      <c r="G23" s="5" t="s">
        <v>24</v>
      </c>
      <c r="H23" s="7">
        <v>104.7</v>
      </c>
      <c r="I23" s="22">
        <v>100</v>
      </c>
      <c r="J23" s="22">
        <v>23</v>
      </c>
      <c r="K23" s="87">
        <f>I23*J23/H23</f>
        <v>21.967526265520533</v>
      </c>
      <c r="L23" s="22">
        <v>1</v>
      </c>
    </row>
    <row r="24" spans="1:12" ht="18" customHeight="1">
      <c r="A24" s="10">
        <v>20</v>
      </c>
      <c r="B24" s="10">
        <v>75</v>
      </c>
      <c r="C24" s="10" t="s">
        <v>71</v>
      </c>
      <c r="D24" s="17">
        <v>25577</v>
      </c>
      <c r="E24" s="9" t="s">
        <v>47</v>
      </c>
      <c r="F24" s="10" t="s">
        <v>15</v>
      </c>
      <c r="G24" s="11" t="s">
        <v>15</v>
      </c>
      <c r="H24" s="10">
        <v>74.3</v>
      </c>
      <c r="I24" s="22">
        <v>75</v>
      </c>
      <c r="J24" s="22">
        <v>17</v>
      </c>
      <c r="K24" s="87">
        <f>I24*J24/H24</f>
        <v>17.160161507402425</v>
      </c>
      <c r="L24" s="22">
        <v>1</v>
      </c>
    </row>
    <row r="25" ht="15"/>
  </sheetData>
  <sheetProtection/>
  <mergeCells count="10">
    <mergeCell ref="A2:A3"/>
    <mergeCell ref="I2:K2"/>
    <mergeCell ref="L2:L3"/>
    <mergeCell ref="C2:C3"/>
    <mergeCell ref="D2:D3"/>
    <mergeCell ref="B2:B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2019-08-22T11:05:37Z</cp:lastPrinted>
  <dcterms:created xsi:type="dcterms:W3CDTF">2019-08-12T04:27:46Z</dcterms:created>
  <dcterms:modified xsi:type="dcterms:W3CDTF">2019-09-04T17:20:35Z</dcterms:modified>
  <cp:category/>
  <cp:version/>
  <cp:contentType/>
  <cp:contentStatus/>
</cp:coreProperties>
</file>